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5135" windowHeight="7875"/>
  </bookViews>
  <sheets>
    <sheet name="درجه مكانيزاسيون باغات 93" sheetId="2" r:id="rId1"/>
  </sheets>
  <calcPr calcId="125725"/>
</workbook>
</file>

<file path=xl/calcChain.xml><?xml version="1.0" encoding="utf-8"?>
<calcChain xmlns="http://schemas.openxmlformats.org/spreadsheetml/2006/main">
  <c r="F15" i="2"/>
  <c r="E15"/>
  <c r="D15"/>
  <c r="C15"/>
  <c r="G14"/>
  <c r="G13"/>
  <c r="G12"/>
  <c r="G11"/>
  <c r="G10"/>
  <c r="G9"/>
  <c r="G8"/>
  <c r="G7"/>
  <c r="G6"/>
  <c r="G15" s="1"/>
  <c r="Y16" s="1"/>
</calcChain>
</file>

<file path=xl/sharedStrings.xml><?xml version="1.0" encoding="utf-8"?>
<sst xmlns="http://schemas.openxmlformats.org/spreadsheetml/2006/main" count="47" uniqueCount="40">
  <si>
    <t>داشت</t>
  </si>
  <si>
    <t>برداشت</t>
  </si>
  <si>
    <t xml:space="preserve">وضعيت درجه مكانيز اسيون موجود محصولات عمده باغي استان اصفهان در سال93   </t>
  </si>
  <si>
    <t>رديف</t>
  </si>
  <si>
    <t>نام محصول</t>
  </si>
  <si>
    <t>سطح زيركشت( هكتار)</t>
  </si>
  <si>
    <t>متوسط عملكرد( گيلو گرم در هكتار)</t>
  </si>
  <si>
    <t>تهيه بستر</t>
  </si>
  <si>
    <t>احداث</t>
  </si>
  <si>
    <t xml:space="preserve"> باغات بارور</t>
  </si>
  <si>
    <t xml:space="preserve">خاكورزي </t>
  </si>
  <si>
    <t>چاله كني</t>
  </si>
  <si>
    <t>خاكورزي</t>
  </si>
  <si>
    <t>سمپاشي افات وامراض</t>
  </si>
  <si>
    <t>سمپاشي علفهاي هرز</t>
  </si>
  <si>
    <t>كود دهي</t>
  </si>
  <si>
    <t>هرس ماشيني</t>
  </si>
  <si>
    <t>سرشاخه خرد كن</t>
  </si>
  <si>
    <t>آبياري تحت فشار</t>
  </si>
  <si>
    <t>با ماشين</t>
  </si>
  <si>
    <t>درجه 1</t>
  </si>
  <si>
    <t>درجه 2</t>
  </si>
  <si>
    <t>درجه3</t>
  </si>
  <si>
    <t>جمع بارور</t>
  </si>
  <si>
    <t>لانس دار</t>
  </si>
  <si>
    <t>توربيني</t>
  </si>
  <si>
    <t>موتوري</t>
  </si>
  <si>
    <t xml:space="preserve">دامي </t>
  </si>
  <si>
    <t>شيمايي</t>
  </si>
  <si>
    <t>سيب ودانه دارها</t>
  </si>
  <si>
    <t>انگور</t>
  </si>
  <si>
    <t>بادام</t>
  </si>
  <si>
    <t>گردو</t>
  </si>
  <si>
    <t>زيتون</t>
  </si>
  <si>
    <t>انار</t>
  </si>
  <si>
    <t>هسته دارها</t>
  </si>
  <si>
    <t>پسته</t>
  </si>
  <si>
    <t>نخيلات</t>
  </si>
  <si>
    <t>جمع</t>
  </si>
  <si>
    <t>درصد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</si>
</sst>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charset val="178"/>
      <scheme val="minor"/>
    </font>
    <font>
      <sz val="7"/>
      <name val="B Titr"/>
      <charset val="178"/>
    </font>
    <font>
      <sz val="7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64" fontId="1" fillId="3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center"/>
      <protection locked="0"/>
    </xf>
    <xf numFmtId="1" fontId="1" fillId="5" borderId="1" xfId="0" applyNumberFormat="1" applyFont="1" applyFill="1" applyBorder="1" applyAlignment="1" applyProtection="1">
      <alignment horizontal="center" vertical="center"/>
      <protection locked="0"/>
    </xf>
    <xf numFmtId="1" fontId="1" fillId="4" borderId="1" xfId="0" applyNumberFormat="1" applyFont="1" applyFill="1" applyBorder="1" applyAlignment="1" applyProtection="1">
      <alignment horizontal="center" vertical="center"/>
      <protection locked="0"/>
    </xf>
    <xf numFmtId="1" fontId="1" fillId="6" borderId="1" xfId="0" applyNumberFormat="1" applyFont="1" applyFill="1" applyBorder="1" applyAlignment="1" applyProtection="1">
      <alignment horizontal="center" vertical="center"/>
      <protection locked="0"/>
    </xf>
    <xf numFmtId="1" fontId="1" fillId="7" borderId="1" xfId="0" applyNumberFormat="1" applyFont="1" applyFill="1" applyBorder="1" applyAlignment="1" applyProtection="1">
      <alignment horizontal="center" vertical="center"/>
      <protection locked="0"/>
    </xf>
    <xf numFmtId="1" fontId="1" fillId="8" borderId="1" xfId="0" applyNumberFormat="1" applyFont="1" applyFill="1" applyBorder="1" applyAlignment="1" applyProtection="1">
      <alignment horizontal="center" vertical="center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Border="1" applyAlignment="1" applyProtection="1">
      <alignment horizontal="center" vertical="center"/>
      <protection locked="0"/>
    </xf>
    <xf numFmtId="164" fontId="1" fillId="9" borderId="1" xfId="0" applyNumberFormat="1" applyFont="1" applyFill="1" applyBorder="1" applyAlignment="1" applyProtection="1">
      <alignment horizontal="center" vertical="center"/>
    </xf>
    <xf numFmtId="164" fontId="1" fillId="10" borderId="1" xfId="0" applyNumberFormat="1" applyFont="1" applyFill="1" applyBorder="1" applyAlignment="1" applyProtection="1">
      <alignment horizontal="center" vertical="center"/>
    </xf>
    <xf numFmtId="164" fontId="1" fillId="0" borderId="1" xfId="0" applyNumberFormat="1" applyFont="1" applyBorder="1" applyAlignment="1" applyProtection="1">
      <alignment horizontal="center" vertical="center"/>
    </xf>
    <xf numFmtId="0" fontId="2" fillId="0" borderId="0" xfId="0" applyFont="1" applyProtection="1">
      <protection locked="0"/>
    </xf>
    <xf numFmtId="164" fontId="1" fillId="3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2" xfId="0" applyNumberFormat="1" applyFont="1" applyFill="1" applyBorder="1" applyAlignment="1" applyProtection="1">
      <alignment horizontal="center" vertical="center"/>
      <protection locked="0"/>
    </xf>
    <xf numFmtId="164" fontId="1" fillId="2" borderId="3" xfId="0" applyNumberFormat="1" applyFont="1" applyFill="1" applyBorder="1" applyAlignment="1" applyProtection="1">
      <alignment horizontal="center" vertical="center"/>
      <protection locked="0"/>
    </xf>
    <xf numFmtId="164" fontId="1" fillId="2" borderId="4" xfId="0" applyNumberFormat="1" applyFont="1" applyFill="1" applyBorder="1" applyAlignment="1" applyProtection="1">
      <alignment horizontal="center" vertical="center"/>
      <protection locked="0"/>
    </xf>
    <xf numFmtId="164" fontId="1" fillId="2" borderId="5" xfId="0" applyNumberFormat="1" applyFont="1" applyFill="1" applyBorder="1" applyAlignment="1" applyProtection="1">
      <alignment horizontal="center" vertical="center"/>
      <protection locked="0"/>
    </xf>
    <xf numFmtId="164" fontId="1" fillId="2" borderId="6" xfId="0" applyNumberFormat="1" applyFont="1" applyFill="1" applyBorder="1" applyAlignment="1" applyProtection="1">
      <alignment horizontal="center" vertical="center"/>
      <protection locked="0"/>
    </xf>
    <xf numFmtId="164" fontId="1" fillId="2" borderId="7" xfId="0" applyNumberFormat="1" applyFont="1" applyFill="1" applyBorder="1" applyAlignment="1" applyProtection="1">
      <alignment horizontal="center" vertical="center"/>
      <protection locked="0"/>
    </xf>
    <xf numFmtId="164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3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7"/>
  <sheetViews>
    <sheetView rightToLeft="1" tabSelected="1" workbookViewId="0">
      <selection activeCell="S21" sqref="S21"/>
    </sheetView>
  </sheetViews>
  <sheetFormatPr defaultRowHeight="15"/>
  <cols>
    <col min="1" max="1" width="3.42578125" bestFit="1" customWidth="1"/>
    <col min="2" max="2" width="8.42578125" bestFit="1" customWidth="1"/>
    <col min="3" max="3" width="4" bestFit="1" customWidth="1"/>
    <col min="4" max="4" width="4.5703125" bestFit="1" customWidth="1"/>
    <col min="5" max="5" width="4.7109375" bestFit="1" customWidth="1"/>
    <col min="6" max="6" width="4.28515625" bestFit="1" customWidth="1"/>
    <col min="7" max="7" width="5.85546875" bestFit="1" customWidth="1"/>
    <col min="8" max="8" width="4.28515625" bestFit="1" customWidth="1"/>
    <col min="9" max="9" width="4.42578125" bestFit="1" customWidth="1"/>
    <col min="10" max="10" width="4.28515625" bestFit="1" customWidth="1"/>
    <col min="11" max="11" width="5.7109375" bestFit="1" customWidth="1"/>
    <col min="12" max="12" width="5.28515625" bestFit="1" customWidth="1"/>
    <col min="13" max="13" width="5.42578125" bestFit="1" customWidth="1"/>
    <col min="14" max="14" width="5" bestFit="1" customWidth="1"/>
    <col min="15" max="15" width="4.5703125" bestFit="1" customWidth="1"/>
    <col min="16" max="16" width="4.42578125" bestFit="1" customWidth="1"/>
    <col min="17" max="17" width="5" bestFit="1" customWidth="1"/>
    <col min="18" max="18" width="4.5703125" bestFit="1" customWidth="1"/>
    <col min="19" max="19" width="4.42578125" bestFit="1" customWidth="1"/>
    <col min="20" max="20" width="3.85546875" bestFit="1" customWidth="1"/>
    <col min="21" max="21" width="4.42578125" bestFit="1" customWidth="1"/>
    <col min="22" max="22" width="7.140625" bestFit="1" customWidth="1"/>
    <col min="23" max="23" width="8.5703125" bestFit="1" customWidth="1"/>
    <col min="24" max="24" width="9" bestFit="1" customWidth="1"/>
    <col min="25" max="25" width="4.85546875" bestFit="1" customWidth="1"/>
  </cols>
  <sheetData>
    <row r="1" spans="1:25">
      <c r="A1" s="16" t="s">
        <v>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8"/>
    </row>
    <row r="2" spans="1:25">
      <c r="A2" s="19" t="s">
        <v>3</v>
      </c>
      <c r="B2" s="19" t="s">
        <v>4</v>
      </c>
      <c r="C2" s="22" t="s">
        <v>5</v>
      </c>
      <c r="D2" s="23"/>
      <c r="E2" s="23"/>
      <c r="F2" s="23"/>
      <c r="G2" s="24"/>
      <c r="H2" s="22" t="s">
        <v>6</v>
      </c>
      <c r="I2" s="23"/>
      <c r="J2" s="24"/>
      <c r="K2" s="16" t="s">
        <v>39</v>
      </c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8"/>
    </row>
    <row r="3" spans="1:25">
      <c r="A3" s="20"/>
      <c r="B3" s="20"/>
      <c r="C3" s="25"/>
      <c r="D3" s="26"/>
      <c r="E3" s="26"/>
      <c r="F3" s="26"/>
      <c r="G3" s="27"/>
      <c r="H3" s="25"/>
      <c r="I3" s="26"/>
      <c r="J3" s="27"/>
      <c r="K3" s="15" t="s">
        <v>7</v>
      </c>
      <c r="L3" s="15"/>
      <c r="M3" s="15" t="s">
        <v>0</v>
      </c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" t="s">
        <v>1</v>
      </c>
    </row>
    <row r="4" spans="1:25">
      <c r="A4" s="20"/>
      <c r="B4" s="20"/>
      <c r="C4" s="15" t="s">
        <v>8</v>
      </c>
      <c r="D4" s="15" t="s">
        <v>9</v>
      </c>
      <c r="E4" s="15"/>
      <c r="F4" s="15"/>
      <c r="G4" s="15"/>
      <c r="H4" s="16" t="s">
        <v>9</v>
      </c>
      <c r="I4" s="17"/>
      <c r="J4" s="18"/>
      <c r="K4" s="15" t="s">
        <v>10</v>
      </c>
      <c r="L4" s="15" t="s">
        <v>11</v>
      </c>
      <c r="M4" s="15" t="s">
        <v>12</v>
      </c>
      <c r="N4" s="16" t="s">
        <v>13</v>
      </c>
      <c r="O4" s="17"/>
      <c r="P4" s="18"/>
      <c r="Q4" s="16" t="s">
        <v>14</v>
      </c>
      <c r="R4" s="17"/>
      <c r="S4" s="18"/>
      <c r="T4" s="15" t="s">
        <v>15</v>
      </c>
      <c r="U4" s="15"/>
      <c r="V4" s="15" t="s">
        <v>16</v>
      </c>
      <c r="W4" s="15" t="s">
        <v>17</v>
      </c>
      <c r="X4" s="15" t="s">
        <v>18</v>
      </c>
      <c r="Y4" s="15" t="s">
        <v>19</v>
      </c>
    </row>
    <row r="5" spans="1:25">
      <c r="A5" s="21"/>
      <c r="B5" s="21"/>
      <c r="C5" s="15"/>
      <c r="D5" s="1" t="s">
        <v>20</v>
      </c>
      <c r="E5" s="1" t="s">
        <v>21</v>
      </c>
      <c r="F5" s="1" t="s">
        <v>22</v>
      </c>
      <c r="G5" s="2" t="s">
        <v>23</v>
      </c>
      <c r="H5" s="1" t="s">
        <v>20</v>
      </c>
      <c r="I5" s="1" t="s">
        <v>21</v>
      </c>
      <c r="J5" s="1" t="s">
        <v>22</v>
      </c>
      <c r="K5" s="15"/>
      <c r="L5" s="15"/>
      <c r="M5" s="15"/>
      <c r="N5" s="1" t="s">
        <v>24</v>
      </c>
      <c r="O5" s="1" t="s">
        <v>25</v>
      </c>
      <c r="P5" s="1" t="s">
        <v>26</v>
      </c>
      <c r="Q5" s="1" t="s">
        <v>24</v>
      </c>
      <c r="R5" s="1" t="s">
        <v>25</v>
      </c>
      <c r="S5" s="1" t="s">
        <v>26</v>
      </c>
      <c r="T5" s="1" t="s">
        <v>27</v>
      </c>
      <c r="U5" s="1" t="s">
        <v>28</v>
      </c>
      <c r="V5" s="15"/>
      <c r="W5" s="15"/>
      <c r="X5" s="15"/>
      <c r="Y5" s="15"/>
    </row>
    <row r="6" spans="1:25">
      <c r="A6" s="5">
        <v>1</v>
      </c>
      <c r="B6" s="3" t="s">
        <v>29</v>
      </c>
      <c r="C6" s="4">
        <v>152.5</v>
      </c>
      <c r="D6" s="5">
        <v>3791.5</v>
      </c>
      <c r="E6" s="5">
        <v>24291.5</v>
      </c>
      <c r="F6" s="5">
        <v>8341</v>
      </c>
      <c r="G6" s="6">
        <f>SUM(D6:F6)</f>
        <v>36424</v>
      </c>
      <c r="H6" s="5">
        <v>12650.928571428571</v>
      </c>
      <c r="I6" s="5">
        <v>11912.777777777777</v>
      </c>
      <c r="J6" s="5">
        <v>6142.375</v>
      </c>
      <c r="K6" s="4">
        <v>84.300341296928323</v>
      </c>
      <c r="L6" s="4">
        <v>54.948805460750847</v>
      </c>
      <c r="M6" s="7">
        <v>74.338348341752692</v>
      </c>
      <c r="N6" s="7">
        <v>61.470459037996925</v>
      </c>
      <c r="O6" s="7">
        <v>1.3727212826707665E-2</v>
      </c>
      <c r="P6" s="7">
        <v>35.602899187349003</v>
      </c>
      <c r="Q6" s="7">
        <v>9.0050516143202284</v>
      </c>
      <c r="R6" s="7">
        <v>0</v>
      </c>
      <c r="S6" s="7">
        <v>6.380408521853723</v>
      </c>
      <c r="T6" s="7">
        <v>57.865692949703494</v>
      </c>
      <c r="U6" s="7">
        <v>43.71842741049857</v>
      </c>
      <c r="V6" s="8">
        <v>2.2457720184493741</v>
      </c>
      <c r="W6" s="8">
        <v>0.41181638480122995</v>
      </c>
      <c r="X6" s="8">
        <v>27.627388535031848</v>
      </c>
      <c r="Y6" s="8">
        <v>0</v>
      </c>
    </row>
    <row r="7" spans="1:25">
      <c r="A7" s="5">
        <v>2</v>
      </c>
      <c r="B7" s="3" t="s">
        <v>30</v>
      </c>
      <c r="C7" s="4">
        <v>90.5</v>
      </c>
      <c r="D7" s="5">
        <v>749</v>
      </c>
      <c r="E7" s="5">
        <v>3225</v>
      </c>
      <c r="F7" s="5">
        <v>2661</v>
      </c>
      <c r="G7" s="6">
        <f t="shared" ref="G7:G14" si="0">SUM(D7:F7)</f>
        <v>6635</v>
      </c>
      <c r="H7" s="5">
        <v>7941</v>
      </c>
      <c r="I7" s="5">
        <v>7383.2352941176468</v>
      </c>
      <c r="J7" s="5">
        <v>6054</v>
      </c>
      <c r="K7" s="4">
        <v>93.220338983050837</v>
      </c>
      <c r="L7" s="4">
        <v>68.361581920903959</v>
      </c>
      <c r="M7" s="7">
        <v>38.718914845516203</v>
      </c>
      <c r="N7" s="7">
        <v>38.492840994724943</v>
      </c>
      <c r="O7" s="7">
        <v>0</v>
      </c>
      <c r="P7" s="7">
        <v>24.536548605877918</v>
      </c>
      <c r="Q7" s="7">
        <v>6.767143933685003</v>
      </c>
      <c r="R7" s="7">
        <v>0</v>
      </c>
      <c r="S7" s="7">
        <v>5.154483798040693</v>
      </c>
      <c r="T7" s="7">
        <v>30.625470987189146</v>
      </c>
      <c r="U7" s="7">
        <v>20.663149962321025</v>
      </c>
      <c r="V7" s="8">
        <v>0.55764883195177095</v>
      </c>
      <c r="W7" s="8">
        <v>0</v>
      </c>
      <c r="X7" s="8">
        <v>6.4958553127354932</v>
      </c>
      <c r="Y7" s="8">
        <v>0</v>
      </c>
    </row>
    <row r="8" spans="1:25">
      <c r="A8" s="5">
        <v>3</v>
      </c>
      <c r="B8" s="3" t="s">
        <v>31</v>
      </c>
      <c r="C8" s="4">
        <v>138</v>
      </c>
      <c r="D8" s="5">
        <v>696</v>
      </c>
      <c r="E8" s="5">
        <v>4431</v>
      </c>
      <c r="F8" s="5">
        <v>2254</v>
      </c>
      <c r="G8" s="6">
        <f t="shared" si="0"/>
        <v>7381</v>
      </c>
      <c r="H8" s="5">
        <v>2425.0833333333335</v>
      </c>
      <c r="I8" s="5">
        <v>1284.2105263157894</v>
      </c>
      <c r="J8" s="5">
        <v>967.85714285714289</v>
      </c>
      <c r="K8" s="4">
        <v>84.444444444444443</v>
      </c>
      <c r="L8" s="4">
        <v>87.407407407407405</v>
      </c>
      <c r="M8" s="7">
        <v>39.56103509009619</v>
      </c>
      <c r="N8" s="7">
        <v>44.09971548570654</v>
      </c>
      <c r="O8" s="7">
        <v>0.67741498441945536</v>
      </c>
      <c r="P8" s="7">
        <v>14.401842568757619</v>
      </c>
      <c r="Q8" s="7">
        <v>5.01287088470397</v>
      </c>
      <c r="R8" s="7">
        <v>0</v>
      </c>
      <c r="S8" s="7">
        <v>2.1812762498306459</v>
      </c>
      <c r="T8" s="7">
        <v>36.160411868310526</v>
      </c>
      <c r="U8" s="7">
        <v>25.091451022896628</v>
      </c>
      <c r="V8" s="8">
        <v>0.67741498441945536</v>
      </c>
      <c r="W8" s="8">
        <v>0</v>
      </c>
      <c r="X8" s="8">
        <v>44.404552228695302</v>
      </c>
      <c r="Y8" s="8">
        <v>0.10838639750711286</v>
      </c>
    </row>
    <row r="9" spans="1:25">
      <c r="A9" s="5">
        <v>4</v>
      </c>
      <c r="B9" s="3" t="s">
        <v>32</v>
      </c>
      <c r="C9" s="4">
        <v>64</v>
      </c>
      <c r="D9" s="5">
        <v>599</v>
      </c>
      <c r="E9" s="5">
        <v>2769</v>
      </c>
      <c r="F9" s="5">
        <v>1591</v>
      </c>
      <c r="G9" s="6">
        <f t="shared" si="0"/>
        <v>4959</v>
      </c>
      <c r="H9" s="5">
        <v>2378.5714285714284</v>
      </c>
      <c r="I9" s="5">
        <v>1816.6666666666667</v>
      </c>
      <c r="J9" s="5">
        <v>1403.5714285714287</v>
      </c>
      <c r="K9" s="4">
        <v>82.8125</v>
      </c>
      <c r="L9" s="4">
        <v>67.1875</v>
      </c>
      <c r="M9" s="7">
        <v>27.324057269610808</v>
      </c>
      <c r="N9" s="7">
        <v>34.845735027223228</v>
      </c>
      <c r="O9" s="7">
        <v>0.40330711837063921</v>
      </c>
      <c r="P9" s="7">
        <v>13.389796329905224</v>
      </c>
      <c r="Q9" s="7">
        <v>2.1375277273643878</v>
      </c>
      <c r="R9" s="7">
        <v>0</v>
      </c>
      <c r="S9" s="7">
        <v>0.40330711837063921</v>
      </c>
      <c r="T9" s="7">
        <v>36.57995563621698</v>
      </c>
      <c r="U9" s="7">
        <v>26.37628554143981</v>
      </c>
      <c r="V9" s="8">
        <v>0.32264569469651139</v>
      </c>
      <c r="W9" s="8">
        <v>0</v>
      </c>
      <c r="X9" s="8">
        <v>10.244000806614237</v>
      </c>
      <c r="Y9" s="8">
        <v>0</v>
      </c>
    </row>
    <row r="10" spans="1:25">
      <c r="A10" s="5">
        <v>5</v>
      </c>
      <c r="B10" s="3" t="s">
        <v>33</v>
      </c>
      <c r="C10" s="4">
        <v>41</v>
      </c>
      <c r="D10" s="5">
        <v>301</v>
      </c>
      <c r="E10" s="5">
        <v>381</v>
      </c>
      <c r="F10" s="5">
        <v>275</v>
      </c>
      <c r="G10" s="6">
        <f t="shared" si="0"/>
        <v>957</v>
      </c>
      <c r="H10" s="5">
        <v>1777.7777777777778</v>
      </c>
      <c r="I10" s="5">
        <v>1030</v>
      </c>
      <c r="J10" s="5">
        <v>683.33333333333337</v>
      </c>
      <c r="K10" s="4">
        <v>39.024390243902438</v>
      </c>
      <c r="L10" s="4">
        <v>100</v>
      </c>
      <c r="M10" s="7">
        <v>47.753396029258099</v>
      </c>
      <c r="N10" s="7">
        <v>15.151515151515152</v>
      </c>
      <c r="O10" s="7">
        <v>3.1347962382445136</v>
      </c>
      <c r="P10" s="7">
        <v>20.062695924764888</v>
      </c>
      <c r="Q10" s="7">
        <v>6.8965517241379306</v>
      </c>
      <c r="R10" s="7">
        <v>0</v>
      </c>
      <c r="S10" s="7">
        <v>3.2392894461859978</v>
      </c>
      <c r="T10" s="7">
        <v>25.60083594566353</v>
      </c>
      <c r="U10" s="7">
        <v>21.9435736677116</v>
      </c>
      <c r="V10" s="8">
        <v>0</v>
      </c>
      <c r="W10" s="8">
        <v>0</v>
      </c>
      <c r="X10" s="8">
        <v>41.379310344827587</v>
      </c>
      <c r="Y10" s="8">
        <v>0</v>
      </c>
    </row>
    <row r="11" spans="1:25">
      <c r="A11" s="5">
        <v>6</v>
      </c>
      <c r="B11" s="3" t="s">
        <v>34</v>
      </c>
      <c r="C11" s="4">
        <v>150</v>
      </c>
      <c r="D11" s="5">
        <v>3870</v>
      </c>
      <c r="E11" s="5">
        <v>3201</v>
      </c>
      <c r="F11" s="5">
        <v>2898</v>
      </c>
      <c r="G11" s="6">
        <f t="shared" si="0"/>
        <v>9969</v>
      </c>
      <c r="H11" s="5">
        <v>15918.90909090909</v>
      </c>
      <c r="I11" s="5">
        <v>8753.8461538461543</v>
      </c>
      <c r="J11" s="5">
        <v>6833.333333333333</v>
      </c>
      <c r="K11" s="4">
        <v>68</v>
      </c>
      <c r="L11" s="4">
        <v>76.666666666666671</v>
      </c>
      <c r="M11" s="7">
        <v>40.906811114454811</v>
      </c>
      <c r="N11" s="7">
        <v>1.2037315678603671</v>
      </c>
      <c r="O11" s="7">
        <v>0</v>
      </c>
      <c r="P11" s="7">
        <v>0.792456615508075</v>
      </c>
      <c r="Q11" s="7">
        <v>3.2801685224195007</v>
      </c>
      <c r="R11" s="7">
        <v>0</v>
      </c>
      <c r="S11" s="7">
        <v>2.6381783528939713</v>
      </c>
      <c r="T11" s="7">
        <v>49.834486909419198</v>
      </c>
      <c r="U11" s="7">
        <v>22.750526632560938</v>
      </c>
      <c r="V11" s="8">
        <v>8.024877119069114E-2</v>
      </c>
      <c r="W11" s="8">
        <v>0</v>
      </c>
      <c r="X11" s="8">
        <v>22.644197010733276</v>
      </c>
      <c r="Y11" s="8">
        <v>0</v>
      </c>
    </row>
    <row r="12" spans="1:25">
      <c r="A12" s="5">
        <v>7</v>
      </c>
      <c r="B12" s="3" t="s">
        <v>35</v>
      </c>
      <c r="C12" s="4">
        <v>275</v>
      </c>
      <c r="D12" s="5">
        <v>1137</v>
      </c>
      <c r="E12" s="5">
        <v>4277</v>
      </c>
      <c r="F12" s="5">
        <v>2150</v>
      </c>
      <c r="G12" s="6">
        <f t="shared" si="0"/>
        <v>7564</v>
      </c>
      <c r="H12" s="5">
        <v>9317.25</v>
      </c>
      <c r="I12" s="5">
        <v>5930.15</v>
      </c>
      <c r="J12" s="5">
        <v>4686.666666666667</v>
      </c>
      <c r="K12" s="4">
        <v>84.942084942084932</v>
      </c>
      <c r="L12" s="4">
        <v>76.833976833976834</v>
      </c>
      <c r="M12" s="7">
        <v>41.856160761501847</v>
      </c>
      <c r="N12" s="7">
        <v>41.155473294553147</v>
      </c>
      <c r="O12" s="7">
        <v>0</v>
      </c>
      <c r="P12" s="7">
        <v>26.507139079851932</v>
      </c>
      <c r="Q12" s="7">
        <v>14.965626652564781</v>
      </c>
      <c r="R12" s="7">
        <v>0</v>
      </c>
      <c r="S12" s="7">
        <v>9.4923320994182969</v>
      </c>
      <c r="T12" s="7">
        <v>24.629825489159174</v>
      </c>
      <c r="U12" s="7">
        <v>17.979904812268639</v>
      </c>
      <c r="V12" s="8">
        <v>2.7895293495505022</v>
      </c>
      <c r="W12" s="8">
        <v>0</v>
      </c>
      <c r="X12" s="8">
        <v>18.535166578529878</v>
      </c>
      <c r="Y12" s="8">
        <v>0</v>
      </c>
    </row>
    <row r="13" spans="1:25">
      <c r="A13" s="5">
        <v>8</v>
      </c>
      <c r="B13" s="3" t="s">
        <v>36</v>
      </c>
      <c r="C13" s="4">
        <v>476</v>
      </c>
      <c r="D13" s="5">
        <v>3839</v>
      </c>
      <c r="E13" s="5">
        <v>1583</v>
      </c>
      <c r="F13" s="5">
        <v>1008</v>
      </c>
      <c r="G13" s="6">
        <f t="shared" si="0"/>
        <v>6430</v>
      </c>
      <c r="H13" s="5">
        <v>1642</v>
      </c>
      <c r="I13" s="5">
        <v>1540</v>
      </c>
      <c r="J13" s="5">
        <v>878</v>
      </c>
      <c r="K13" s="4">
        <v>95.922746781115876</v>
      </c>
      <c r="L13" s="4">
        <v>90.557939914163086</v>
      </c>
      <c r="M13" s="7">
        <v>66.457231726283055</v>
      </c>
      <c r="N13" s="7">
        <v>39.533437013996888</v>
      </c>
      <c r="O13" s="7">
        <v>19.129082426127528</v>
      </c>
      <c r="P13" s="7">
        <v>22.068429237947125</v>
      </c>
      <c r="Q13" s="7">
        <v>17.519440124416796</v>
      </c>
      <c r="R13" s="7">
        <v>0</v>
      </c>
      <c r="S13" s="7">
        <v>3.188180404354588</v>
      </c>
      <c r="T13" s="7">
        <v>67.06065318818041</v>
      </c>
      <c r="U13" s="7">
        <v>50.357698289269045</v>
      </c>
      <c r="V13" s="8">
        <v>3.1104199066874026E-2</v>
      </c>
      <c r="W13" s="8">
        <v>0</v>
      </c>
      <c r="X13" s="8">
        <v>28.989113530326595</v>
      </c>
      <c r="Y13" s="8">
        <v>0</v>
      </c>
    </row>
    <row r="14" spans="1:25">
      <c r="A14" s="5">
        <v>9</v>
      </c>
      <c r="B14" s="3" t="s">
        <v>37</v>
      </c>
      <c r="C14" s="4">
        <v>15</v>
      </c>
      <c r="D14" s="5">
        <v>100</v>
      </c>
      <c r="E14" s="5">
        <v>30</v>
      </c>
      <c r="F14" s="5">
        <v>20</v>
      </c>
      <c r="G14" s="6">
        <f t="shared" si="0"/>
        <v>150</v>
      </c>
      <c r="H14" s="5">
        <v>1500</v>
      </c>
      <c r="I14" s="5">
        <v>1000</v>
      </c>
      <c r="J14" s="5">
        <v>0</v>
      </c>
      <c r="K14" s="4">
        <v>100</v>
      </c>
      <c r="L14" s="4">
        <v>100</v>
      </c>
      <c r="M14" s="7">
        <v>66.666666666666657</v>
      </c>
      <c r="N14" s="7">
        <v>0</v>
      </c>
      <c r="O14" s="7">
        <v>0</v>
      </c>
      <c r="P14" s="7">
        <v>66.666666666666657</v>
      </c>
      <c r="Q14" s="7">
        <v>0</v>
      </c>
      <c r="R14" s="7">
        <v>0</v>
      </c>
      <c r="S14" s="7"/>
      <c r="T14" s="7">
        <v>66.666666666666657</v>
      </c>
      <c r="U14" s="7">
        <v>66.666666666666657</v>
      </c>
      <c r="V14" s="8"/>
      <c r="W14" s="8">
        <v>0</v>
      </c>
      <c r="X14" s="8">
        <v>0</v>
      </c>
      <c r="Y14" s="8">
        <v>0</v>
      </c>
    </row>
    <row r="15" spans="1:25">
      <c r="A15" s="3"/>
      <c r="B15" s="3" t="s">
        <v>38</v>
      </c>
      <c r="C15" s="9">
        <f>SUM(C6:C14)</f>
        <v>1402</v>
      </c>
      <c r="D15" s="9">
        <f>SUM(D6:D14)</f>
        <v>15082.5</v>
      </c>
      <c r="E15" s="9">
        <f>SUM(E6:E14)</f>
        <v>44188.5</v>
      </c>
      <c r="F15" s="9">
        <f>SUM(F6:F14)</f>
        <v>21198</v>
      </c>
      <c r="G15" s="9">
        <f>SUM(G6:G14)</f>
        <v>80469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1">
        <v>85.9</v>
      </c>
      <c r="L16" s="11">
        <v>80.099999999999994</v>
      </c>
      <c r="M16" s="12">
        <v>57.2</v>
      </c>
      <c r="N16" s="12">
        <v>71.2</v>
      </c>
      <c r="O16" s="12"/>
      <c r="P16" s="12"/>
      <c r="Q16" s="12">
        <v>13.6</v>
      </c>
      <c r="R16" s="12"/>
      <c r="S16" s="12"/>
      <c r="T16" s="12">
        <v>48.6</v>
      </c>
      <c r="U16" s="12">
        <v>34.299999999999997</v>
      </c>
      <c r="V16" s="13">
        <v>1.4</v>
      </c>
      <c r="W16" s="13">
        <v>0.19</v>
      </c>
      <c r="X16" s="13">
        <v>25.1</v>
      </c>
      <c r="Y16" s="13">
        <f>Y15/G15*100</f>
        <v>0</v>
      </c>
    </row>
    <row r="17" spans="1:2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1">
        <v>45</v>
      </c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</row>
  </sheetData>
  <mergeCells count="21">
    <mergeCell ref="Q4:S4"/>
    <mergeCell ref="A1:Y1"/>
    <mergeCell ref="A2:A5"/>
    <mergeCell ref="B2:B5"/>
    <mergeCell ref="C2:G3"/>
    <mergeCell ref="H2:J3"/>
    <mergeCell ref="K2:Y2"/>
    <mergeCell ref="K3:L3"/>
    <mergeCell ref="M3:X3"/>
    <mergeCell ref="C4:C5"/>
    <mergeCell ref="D4:G4"/>
    <mergeCell ref="H4:J4"/>
    <mergeCell ref="K4:K5"/>
    <mergeCell ref="L4:L5"/>
    <mergeCell ref="M4:M5"/>
    <mergeCell ref="N4:P4"/>
    <mergeCell ref="T4:U4"/>
    <mergeCell ref="V4:V5"/>
    <mergeCell ref="W4:W5"/>
    <mergeCell ref="X4:X5"/>
    <mergeCell ref="Y4:Y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درجه مكانيزاسيون باغات 93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s.ahmadian</dc:creator>
  <cp:lastModifiedBy>s.ahmadian</cp:lastModifiedBy>
  <dcterms:created xsi:type="dcterms:W3CDTF">2015-05-09T05:01:18Z</dcterms:created>
  <dcterms:modified xsi:type="dcterms:W3CDTF">2015-05-09T05:15:21Z</dcterms:modified>
</cp:coreProperties>
</file>