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ميانگين باغي91" sheetId="1" r:id="rId1"/>
    <sheet name="درجه باغي 91" sheetId="2" r:id="rId2"/>
  </sheets>
  <definedNames/>
  <calcPr fullCalcOnLoad="1"/>
</workbook>
</file>

<file path=xl/sharedStrings.xml><?xml version="1.0" encoding="utf-8"?>
<sst xmlns="http://schemas.openxmlformats.org/spreadsheetml/2006/main" count="72" uniqueCount="38">
  <si>
    <t>رديف</t>
  </si>
  <si>
    <t>نام محصول</t>
  </si>
  <si>
    <t>داشت</t>
  </si>
  <si>
    <t>برداشت</t>
  </si>
  <si>
    <t xml:space="preserve">خاكورزي </t>
  </si>
  <si>
    <t>خاكورزي</t>
  </si>
  <si>
    <t>سمپاشي</t>
  </si>
  <si>
    <t>كود دهي</t>
  </si>
  <si>
    <t>هرس ماشيني</t>
  </si>
  <si>
    <t>سرشاخه خرد كن</t>
  </si>
  <si>
    <t>آبياري تحت فشار</t>
  </si>
  <si>
    <t>با ماشين</t>
  </si>
  <si>
    <t>آفات وامراض</t>
  </si>
  <si>
    <t xml:space="preserve"> علفهاي هرز</t>
  </si>
  <si>
    <t>شيميايي</t>
  </si>
  <si>
    <t>دامي</t>
  </si>
  <si>
    <t>كاشت</t>
  </si>
  <si>
    <t>درجه مكانيزاسيون( درصد)</t>
  </si>
  <si>
    <t>تهيه بستر</t>
  </si>
  <si>
    <t>بارور</t>
  </si>
  <si>
    <t>احداث</t>
  </si>
  <si>
    <t>سطح زير كشت باغات  سال 88</t>
  </si>
  <si>
    <t>بادام</t>
  </si>
  <si>
    <t>انگور</t>
  </si>
  <si>
    <t>گردو</t>
  </si>
  <si>
    <t>انار</t>
  </si>
  <si>
    <t>هسته دارها</t>
  </si>
  <si>
    <t>پسته</t>
  </si>
  <si>
    <t>نخيلات</t>
  </si>
  <si>
    <t>سيب ودانه دارها</t>
  </si>
  <si>
    <t>زيتون</t>
  </si>
  <si>
    <t>سطح زير كشت(هكتار)</t>
  </si>
  <si>
    <t>متوسط عملكرد(گيلوگرم درهكتار)</t>
  </si>
  <si>
    <t>باغات درجه1</t>
  </si>
  <si>
    <t>باغات درجه2</t>
  </si>
  <si>
    <t>باغات درجه3</t>
  </si>
  <si>
    <r>
      <t xml:space="preserve">وضعيت درجه مكانيز اسيون موجود محصولات عمده باغي استان اصفهان در سال </t>
    </r>
    <r>
      <rPr>
        <u val="single"/>
        <sz val="10"/>
        <rFont val="B Titr"/>
        <family val="0"/>
      </rPr>
      <t>91-90</t>
    </r>
    <r>
      <rPr>
        <sz val="10"/>
        <rFont val="B Titr"/>
        <family val="0"/>
      </rPr>
      <t xml:space="preserve">   </t>
    </r>
  </si>
  <si>
    <r>
      <t xml:space="preserve">وضعيت درجه مكانيز اسيون موجود محصولات عمده باغي استان اصفهان  در سال </t>
    </r>
    <r>
      <rPr>
        <u val="single"/>
        <sz val="7"/>
        <rFont val="B Titr"/>
        <family val="0"/>
      </rPr>
      <t>91-90</t>
    </r>
    <r>
      <rPr>
        <sz val="7"/>
        <rFont val="B Titr"/>
        <family val="0"/>
      </rPr>
      <t xml:space="preserve">   </t>
    </r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</si>
</sst>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</numFmts>
  <fonts count="40">
    <font>
      <sz val="10"/>
      <name val="Arial"/>
      <family val="0"/>
    </font>
    <font>
      <sz val="10"/>
      <name val="B Titr"/>
      <family val="0"/>
    </font>
    <font>
      <u val="single"/>
      <sz val="10"/>
      <name val="B Titr"/>
      <family val="0"/>
    </font>
    <font>
      <sz val="7"/>
      <name val="B Titr"/>
      <family val="0"/>
    </font>
    <font>
      <u val="single"/>
      <sz val="7"/>
      <name val="B Titr"/>
      <family val="0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36" borderId="10" xfId="0" applyNumberFormat="1" applyFont="1" applyFill="1" applyBorder="1" applyAlignment="1">
      <alignment horizontal="center" vertical="center"/>
    </xf>
    <xf numFmtId="164" fontId="1" fillId="37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/>
    </xf>
    <xf numFmtId="1" fontId="3" fillId="38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rightToLeft="1" tabSelected="1" zoomScalePageLayoutView="0" workbookViewId="0" topLeftCell="A1">
      <selection activeCell="K18" sqref="K18"/>
    </sheetView>
  </sheetViews>
  <sheetFormatPr defaultColWidth="9.140625" defaultRowHeight="12.75"/>
  <cols>
    <col min="1" max="1" width="4.7109375" style="1" bestFit="1" customWidth="1"/>
    <col min="2" max="2" width="12.00390625" style="1" bestFit="1" customWidth="1"/>
    <col min="3" max="3" width="5.57421875" style="1" bestFit="1" customWidth="1"/>
    <col min="4" max="4" width="6.7109375" style="1" bestFit="1" customWidth="1"/>
    <col min="5" max="5" width="7.8515625" style="1" bestFit="1" customWidth="1"/>
    <col min="6" max="6" width="5.57421875" style="1" bestFit="1" customWidth="1"/>
    <col min="7" max="7" width="7.421875" style="1" bestFit="1" customWidth="1"/>
    <col min="8" max="8" width="10.140625" style="1" bestFit="1" customWidth="1"/>
    <col min="9" max="9" width="9.00390625" style="1" bestFit="1" customWidth="1"/>
    <col min="10" max="11" width="6.7109375" style="1" bestFit="1" customWidth="1"/>
    <col min="12" max="12" width="9.8515625" style="1" bestFit="1" customWidth="1"/>
    <col min="13" max="13" width="12.28125" style="1" bestFit="1" customWidth="1"/>
    <col min="14" max="14" width="12.57421875" style="1" bestFit="1" customWidth="1"/>
    <col min="15" max="15" width="6.57421875" style="1" bestFit="1" customWidth="1"/>
    <col min="16" max="16384" width="9.140625" style="1" customWidth="1"/>
  </cols>
  <sheetData>
    <row r="1" spans="1:15" ht="20.25">
      <c r="A1" s="18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20.25">
      <c r="A2" s="21" t="s">
        <v>0</v>
      </c>
      <c r="B2" s="21" t="s">
        <v>1</v>
      </c>
      <c r="C2" s="24" t="s">
        <v>21</v>
      </c>
      <c r="D2" s="25"/>
      <c r="E2" s="18" t="s">
        <v>17</v>
      </c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20.25">
      <c r="A3" s="22"/>
      <c r="B3" s="22"/>
      <c r="C3" s="26"/>
      <c r="D3" s="27"/>
      <c r="E3" s="17" t="s">
        <v>18</v>
      </c>
      <c r="F3" s="17"/>
      <c r="G3" s="17" t="s">
        <v>2</v>
      </c>
      <c r="H3" s="17"/>
      <c r="I3" s="17"/>
      <c r="J3" s="17"/>
      <c r="K3" s="17"/>
      <c r="L3" s="17"/>
      <c r="M3" s="17"/>
      <c r="N3" s="17"/>
      <c r="O3" s="2" t="s">
        <v>3</v>
      </c>
    </row>
    <row r="4" spans="1:15" ht="20.25">
      <c r="A4" s="22"/>
      <c r="B4" s="22"/>
      <c r="C4" s="17" t="s">
        <v>20</v>
      </c>
      <c r="D4" s="21" t="s">
        <v>19</v>
      </c>
      <c r="E4" s="17" t="s">
        <v>4</v>
      </c>
      <c r="F4" s="17" t="s">
        <v>16</v>
      </c>
      <c r="G4" s="17" t="s">
        <v>5</v>
      </c>
      <c r="H4" s="17" t="s">
        <v>6</v>
      </c>
      <c r="I4" s="17"/>
      <c r="J4" s="17" t="s">
        <v>7</v>
      </c>
      <c r="K4" s="17"/>
      <c r="L4" s="17" t="s">
        <v>8</v>
      </c>
      <c r="M4" s="17" t="s">
        <v>9</v>
      </c>
      <c r="N4" s="17" t="s">
        <v>10</v>
      </c>
      <c r="O4" s="17" t="s">
        <v>11</v>
      </c>
    </row>
    <row r="5" spans="1:15" ht="20.25">
      <c r="A5" s="23"/>
      <c r="B5" s="23"/>
      <c r="C5" s="17"/>
      <c r="D5" s="23"/>
      <c r="E5" s="17"/>
      <c r="F5" s="17"/>
      <c r="G5" s="17"/>
      <c r="H5" s="2" t="s">
        <v>12</v>
      </c>
      <c r="I5" s="2" t="s">
        <v>13</v>
      </c>
      <c r="J5" s="2" t="s">
        <v>14</v>
      </c>
      <c r="K5" s="2" t="s">
        <v>15</v>
      </c>
      <c r="L5" s="17"/>
      <c r="M5" s="17"/>
      <c r="N5" s="17"/>
      <c r="O5" s="17"/>
    </row>
    <row r="6" spans="1:15" ht="20.25">
      <c r="A6" s="3">
        <v>1</v>
      </c>
      <c r="B6" s="3" t="s">
        <v>29</v>
      </c>
      <c r="C6" s="3">
        <v>224</v>
      </c>
      <c r="D6" s="3">
        <v>23423</v>
      </c>
      <c r="E6" s="2">
        <v>182</v>
      </c>
      <c r="F6" s="2">
        <v>202</v>
      </c>
      <c r="G6" s="4">
        <v>11560</v>
      </c>
      <c r="H6" s="4">
        <v>22420</v>
      </c>
      <c r="I6" s="4">
        <v>7156</v>
      </c>
      <c r="J6" s="4">
        <v>7150</v>
      </c>
      <c r="K6" s="4">
        <v>18820</v>
      </c>
      <c r="L6" s="5">
        <v>410</v>
      </c>
      <c r="M6" s="5">
        <v>0</v>
      </c>
      <c r="N6" s="5">
        <v>9373</v>
      </c>
      <c r="O6" s="5">
        <v>0</v>
      </c>
    </row>
    <row r="7" spans="1:15" ht="20.25">
      <c r="A7" s="3">
        <v>2</v>
      </c>
      <c r="B7" s="3" t="s">
        <v>23</v>
      </c>
      <c r="C7" s="3">
        <v>80</v>
      </c>
      <c r="D7" s="3">
        <v>6620</v>
      </c>
      <c r="E7" s="2">
        <v>68</v>
      </c>
      <c r="F7" s="2">
        <v>76</v>
      </c>
      <c r="G7" s="4">
        <v>1688</v>
      </c>
      <c r="H7" s="4">
        <v>3518</v>
      </c>
      <c r="I7" s="4">
        <v>2010</v>
      </c>
      <c r="J7" s="4">
        <v>1125</v>
      </c>
      <c r="K7" s="4">
        <v>882</v>
      </c>
      <c r="L7" s="5">
        <v>0</v>
      </c>
      <c r="M7" s="5">
        <v>0</v>
      </c>
      <c r="N7" s="5">
        <v>224</v>
      </c>
      <c r="O7" s="5">
        <v>0</v>
      </c>
    </row>
    <row r="8" spans="1:15" ht="20.25">
      <c r="A8" s="3">
        <v>3</v>
      </c>
      <c r="B8" s="3" t="s">
        <v>22</v>
      </c>
      <c r="C8" s="3">
        <v>250</v>
      </c>
      <c r="D8" s="3">
        <v>7500</v>
      </c>
      <c r="E8" s="2">
        <v>165</v>
      </c>
      <c r="F8" s="2">
        <v>226</v>
      </c>
      <c r="G8" s="4">
        <v>3860</v>
      </c>
      <c r="H8" s="4">
        <v>3460</v>
      </c>
      <c r="I8" s="4">
        <v>2985</v>
      </c>
      <c r="J8" s="4">
        <v>1842</v>
      </c>
      <c r="K8" s="4">
        <v>2650</v>
      </c>
      <c r="L8" s="5">
        <v>18</v>
      </c>
      <c r="M8" s="5">
        <v>0</v>
      </c>
      <c r="N8" s="5">
        <v>2853</v>
      </c>
      <c r="O8" s="5">
        <v>0</v>
      </c>
    </row>
    <row r="9" spans="1:15" ht="20.25">
      <c r="A9" s="3">
        <v>4</v>
      </c>
      <c r="B9" s="3" t="s">
        <v>24</v>
      </c>
      <c r="C9" s="3">
        <v>40</v>
      </c>
      <c r="D9" s="3">
        <v>5800</v>
      </c>
      <c r="E9" s="2">
        <v>19</v>
      </c>
      <c r="F9" s="2">
        <v>34</v>
      </c>
      <c r="G9" s="4">
        <v>1540</v>
      </c>
      <c r="H9" s="4">
        <v>2319</v>
      </c>
      <c r="I9" s="4">
        <v>1515</v>
      </c>
      <c r="J9" s="4">
        <v>992</v>
      </c>
      <c r="K9" s="4">
        <v>1453</v>
      </c>
      <c r="L9" s="5">
        <v>20</v>
      </c>
      <c r="M9" s="5">
        <v>0</v>
      </c>
      <c r="N9" s="5">
        <v>356</v>
      </c>
      <c r="O9" s="5">
        <v>0</v>
      </c>
    </row>
    <row r="10" spans="1:15" ht="20.25">
      <c r="A10" s="3">
        <v>5</v>
      </c>
      <c r="B10" s="3" t="s">
        <v>30</v>
      </c>
      <c r="C10" s="3">
        <v>40</v>
      </c>
      <c r="D10" s="3">
        <v>620</v>
      </c>
      <c r="E10" s="2">
        <v>19</v>
      </c>
      <c r="F10" s="2">
        <v>33</v>
      </c>
      <c r="G10" s="4">
        <v>292</v>
      </c>
      <c r="H10" s="4">
        <v>167</v>
      </c>
      <c r="I10" s="4">
        <v>229</v>
      </c>
      <c r="J10" s="4">
        <v>148</v>
      </c>
      <c r="K10" s="4">
        <v>115</v>
      </c>
      <c r="L10" s="5">
        <v>0</v>
      </c>
      <c r="M10" s="5">
        <v>0</v>
      </c>
      <c r="N10" s="5">
        <v>164</v>
      </c>
      <c r="O10" s="5">
        <v>0</v>
      </c>
    </row>
    <row r="11" spans="1:15" ht="20.25">
      <c r="A11" s="3">
        <v>6</v>
      </c>
      <c r="B11" s="3" t="s">
        <v>25</v>
      </c>
      <c r="C11" s="3">
        <v>350</v>
      </c>
      <c r="D11" s="3">
        <v>8500</v>
      </c>
      <c r="E11" s="2">
        <v>224</v>
      </c>
      <c r="F11" s="2">
        <v>305</v>
      </c>
      <c r="G11" s="4">
        <v>4100</v>
      </c>
      <c r="H11" s="4">
        <v>825</v>
      </c>
      <c r="I11" s="4">
        <v>2910</v>
      </c>
      <c r="J11" s="4">
        <v>2128</v>
      </c>
      <c r="K11" s="4">
        <v>2114</v>
      </c>
      <c r="L11" s="5">
        <v>25</v>
      </c>
      <c r="M11" s="5">
        <v>0</v>
      </c>
      <c r="N11" s="5">
        <v>1723</v>
      </c>
      <c r="O11" s="5">
        <v>0</v>
      </c>
    </row>
    <row r="12" spans="1:15" ht="20.25">
      <c r="A12" s="3">
        <v>7</v>
      </c>
      <c r="B12" s="3" t="s">
        <v>26</v>
      </c>
      <c r="C12" s="3">
        <v>260</v>
      </c>
      <c r="D12" s="3">
        <v>7215</v>
      </c>
      <c r="E12" s="2">
        <v>142</v>
      </c>
      <c r="F12" s="2">
        <v>225</v>
      </c>
      <c r="G12" s="4">
        <v>3455</v>
      </c>
      <c r="H12" s="4">
        <v>4150</v>
      </c>
      <c r="I12" s="4">
        <v>3044</v>
      </c>
      <c r="J12" s="4">
        <v>2110</v>
      </c>
      <c r="K12" s="4">
        <v>1380</v>
      </c>
      <c r="L12" s="5">
        <v>65</v>
      </c>
      <c r="M12" s="5">
        <v>0</v>
      </c>
      <c r="N12" s="5">
        <v>1124</v>
      </c>
      <c r="O12" s="5">
        <v>0</v>
      </c>
    </row>
    <row r="13" spans="1:15" ht="20.25">
      <c r="A13" s="3">
        <v>8</v>
      </c>
      <c r="B13" s="3" t="s">
        <v>27</v>
      </c>
      <c r="C13" s="3">
        <v>400</v>
      </c>
      <c r="D13" s="3">
        <v>5035</v>
      </c>
      <c r="E13" s="2">
        <v>210</v>
      </c>
      <c r="F13" s="2">
        <v>380</v>
      </c>
      <c r="G13" s="4">
        <v>2160</v>
      </c>
      <c r="H13" s="4">
        <v>1330</v>
      </c>
      <c r="I13" s="4">
        <v>550</v>
      </c>
      <c r="J13" s="4">
        <v>918</v>
      </c>
      <c r="K13" s="4">
        <v>2400</v>
      </c>
      <c r="L13" s="5">
        <v>15</v>
      </c>
      <c r="M13" s="5">
        <v>20</v>
      </c>
      <c r="N13" s="5">
        <v>606</v>
      </c>
      <c r="O13" s="5">
        <v>0</v>
      </c>
    </row>
    <row r="14" spans="1:15" ht="20.25">
      <c r="A14" s="3">
        <v>9</v>
      </c>
      <c r="B14" s="3" t="s">
        <v>28</v>
      </c>
      <c r="C14" s="3">
        <v>20</v>
      </c>
      <c r="D14" s="3">
        <v>185</v>
      </c>
      <c r="E14" s="2">
        <v>20</v>
      </c>
      <c r="F14" s="2">
        <v>20</v>
      </c>
      <c r="G14" s="4">
        <v>180</v>
      </c>
      <c r="H14" s="4">
        <v>110</v>
      </c>
      <c r="I14" s="4">
        <v>85</v>
      </c>
      <c r="J14" s="4">
        <v>120</v>
      </c>
      <c r="K14" s="4">
        <v>130</v>
      </c>
      <c r="L14" s="5">
        <v>0</v>
      </c>
      <c r="M14" s="5">
        <v>0</v>
      </c>
      <c r="N14" s="5">
        <v>0</v>
      </c>
      <c r="O14" s="5">
        <v>0</v>
      </c>
    </row>
    <row r="15" spans="1:15" ht="20.25">
      <c r="A15" s="3"/>
      <c r="B15" s="3"/>
      <c r="C15" s="3">
        <f aca="true" t="shared" si="0" ref="C15:O15">SUM(C6:C14)</f>
        <v>1664</v>
      </c>
      <c r="D15" s="3">
        <f t="shared" si="0"/>
        <v>64898</v>
      </c>
      <c r="E15" s="2">
        <f t="shared" si="0"/>
        <v>1049</v>
      </c>
      <c r="F15" s="2">
        <f t="shared" si="0"/>
        <v>1501</v>
      </c>
      <c r="G15" s="4">
        <f t="shared" si="0"/>
        <v>28835</v>
      </c>
      <c r="H15" s="4">
        <f t="shared" si="0"/>
        <v>38299</v>
      </c>
      <c r="I15" s="4">
        <f t="shared" si="0"/>
        <v>20484</v>
      </c>
      <c r="J15" s="4">
        <f t="shared" si="0"/>
        <v>16533</v>
      </c>
      <c r="K15" s="4">
        <f t="shared" si="0"/>
        <v>29944</v>
      </c>
      <c r="L15" s="5">
        <f t="shared" si="0"/>
        <v>553</v>
      </c>
      <c r="M15" s="5">
        <f t="shared" si="0"/>
        <v>20</v>
      </c>
      <c r="N15" s="5">
        <f t="shared" si="0"/>
        <v>16423</v>
      </c>
      <c r="O15" s="5">
        <f t="shared" si="0"/>
        <v>0</v>
      </c>
    </row>
    <row r="16" spans="1:15" ht="20.25">
      <c r="A16" s="5"/>
      <c r="B16" s="5"/>
      <c r="C16" s="5"/>
      <c r="D16" s="5"/>
      <c r="E16" s="6">
        <f>E15/C15*100</f>
        <v>63.04086538461539</v>
      </c>
      <c r="F16" s="6">
        <f>F15/C15*100</f>
        <v>90.20432692307693</v>
      </c>
      <c r="G16" s="7">
        <f>G15/D15*100</f>
        <v>44.431261363986565</v>
      </c>
      <c r="H16" s="7">
        <f>H15/D15*100</f>
        <v>59.01414527412246</v>
      </c>
      <c r="I16" s="7">
        <f>I15/D15*100</f>
        <v>31.563376375234988</v>
      </c>
      <c r="J16" s="7">
        <f>J15/D15*100</f>
        <v>25.475361336250728</v>
      </c>
      <c r="K16" s="7">
        <f>K15/D15*100</f>
        <v>46.14009676723474</v>
      </c>
      <c r="L16" s="8">
        <f>L15/D15*100</f>
        <v>0.85210638232303</v>
      </c>
      <c r="M16" s="9">
        <f>M15/D15*100</f>
        <v>0.03081759068076058</v>
      </c>
      <c r="N16" s="9">
        <f>N15/D15*100</f>
        <v>25.305864587506548</v>
      </c>
      <c r="O16" s="5"/>
    </row>
    <row r="17" ht="20.25">
      <c r="H17" s="6">
        <f>(G15+H15+I15+J15+K15)/(5*D15)*100</f>
        <v>41.3248482233659</v>
      </c>
    </row>
  </sheetData>
  <sheetProtection/>
  <mergeCells count="18">
    <mergeCell ref="A1:O1"/>
    <mergeCell ref="A2:A5"/>
    <mergeCell ref="B2:B5"/>
    <mergeCell ref="C2:D3"/>
    <mergeCell ref="E2:O2"/>
    <mergeCell ref="E3:F3"/>
    <mergeCell ref="G3:N3"/>
    <mergeCell ref="C4:C5"/>
    <mergeCell ref="D4:D5"/>
    <mergeCell ref="E4:E5"/>
    <mergeCell ref="N4:N5"/>
    <mergeCell ref="O4:O5"/>
    <mergeCell ref="F4:F5"/>
    <mergeCell ref="G4:G5"/>
    <mergeCell ref="H4:I4"/>
    <mergeCell ref="J4:K4"/>
    <mergeCell ref="L4:L5"/>
    <mergeCell ref="M4:M5"/>
  </mergeCells>
  <printOptions horizontalCentered="1" verticalCentered="1"/>
  <pageMargins left="0.31496062992125984" right="0.31496062992125984" top="0.5511811023622047" bottom="0.5511811023622047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rightToLeft="1" zoomScalePageLayoutView="0" workbookViewId="0" topLeftCell="A1">
      <selection activeCell="N19" sqref="N19"/>
    </sheetView>
  </sheetViews>
  <sheetFormatPr defaultColWidth="8.421875" defaultRowHeight="12.75"/>
  <cols>
    <col min="1" max="1" width="3.421875" style="10" bestFit="1" customWidth="1"/>
    <col min="2" max="2" width="8.421875" style="10" customWidth="1"/>
    <col min="3" max="3" width="7.00390625" style="10" bestFit="1" customWidth="1"/>
    <col min="4" max="4" width="7.140625" style="10" bestFit="1" customWidth="1"/>
    <col min="5" max="5" width="7.28125" style="10" bestFit="1" customWidth="1"/>
    <col min="6" max="6" width="7.00390625" style="10" bestFit="1" customWidth="1"/>
    <col min="7" max="7" width="7.140625" style="10" bestFit="1" customWidth="1"/>
    <col min="8" max="8" width="7.28125" style="10" bestFit="1" customWidth="1"/>
    <col min="9" max="9" width="4.00390625" style="10" bestFit="1" customWidth="1"/>
    <col min="10" max="10" width="5.28125" style="10" bestFit="1" customWidth="1"/>
    <col min="11" max="11" width="5.7109375" style="10" bestFit="1" customWidth="1"/>
    <col min="12" max="12" width="3.7109375" style="10" bestFit="1" customWidth="1"/>
    <col min="13" max="13" width="5.421875" style="10" bestFit="1" customWidth="1"/>
    <col min="14" max="14" width="7.140625" style="10" bestFit="1" customWidth="1"/>
    <col min="15" max="15" width="6.421875" style="10" bestFit="1" customWidth="1"/>
    <col min="16" max="16" width="4.8515625" style="10" bestFit="1" customWidth="1"/>
    <col min="17" max="17" width="3.28125" style="10" bestFit="1" customWidth="1"/>
    <col min="18" max="18" width="7.140625" style="10" bestFit="1" customWidth="1"/>
    <col min="19" max="19" width="8.57421875" style="10" bestFit="1" customWidth="1"/>
    <col min="20" max="20" width="9.00390625" style="10" bestFit="1" customWidth="1"/>
    <col min="21" max="21" width="4.8515625" style="10" bestFit="1" customWidth="1"/>
    <col min="22" max="16384" width="8.421875" style="10" customWidth="1"/>
  </cols>
  <sheetData>
    <row r="1" spans="1:21" ht="14.25">
      <c r="A1" s="28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4.25">
      <c r="A2" s="31" t="s">
        <v>0</v>
      </c>
      <c r="B2" s="31" t="s">
        <v>1</v>
      </c>
      <c r="C2" s="39" t="s">
        <v>31</v>
      </c>
      <c r="D2" s="40"/>
      <c r="E2" s="41"/>
      <c r="F2" s="39" t="s">
        <v>32</v>
      </c>
      <c r="G2" s="40"/>
      <c r="H2" s="41"/>
      <c r="I2" s="34" t="s">
        <v>21</v>
      </c>
      <c r="J2" s="35"/>
      <c r="K2" s="28" t="s">
        <v>17</v>
      </c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14.25">
      <c r="A3" s="32"/>
      <c r="B3" s="32"/>
      <c r="C3" s="32" t="s">
        <v>33</v>
      </c>
      <c r="D3" s="32" t="s">
        <v>34</v>
      </c>
      <c r="E3" s="32" t="s">
        <v>35</v>
      </c>
      <c r="F3" s="32" t="s">
        <v>33</v>
      </c>
      <c r="G3" s="32" t="s">
        <v>34</v>
      </c>
      <c r="H3" s="32" t="s">
        <v>35</v>
      </c>
      <c r="I3" s="36"/>
      <c r="J3" s="37"/>
      <c r="K3" s="38" t="s">
        <v>18</v>
      </c>
      <c r="L3" s="38"/>
      <c r="M3" s="38" t="s">
        <v>2</v>
      </c>
      <c r="N3" s="38"/>
      <c r="O3" s="38"/>
      <c r="P3" s="38"/>
      <c r="Q3" s="38"/>
      <c r="R3" s="38"/>
      <c r="S3" s="38"/>
      <c r="T3" s="38"/>
      <c r="U3" s="11" t="s">
        <v>3</v>
      </c>
    </row>
    <row r="4" spans="1:21" ht="14.25">
      <c r="A4" s="32"/>
      <c r="B4" s="32"/>
      <c r="C4" s="32"/>
      <c r="D4" s="32"/>
      <c r="E4" s="32"/>
      <c r="F4" s="32"/>
      <c r="G4" s="32"/>
      <c r="H4" s="32"/>
      <c r="I4" s="31" t="s">
        <v>20</v>
      </c>
      <c r="J4" s="31" t="s">
        <v>19</v>
      </c>
      <c r="K4" s="38" t="s">
        <v>4</v>
      </c>
      <c r="L4" s="38" t="s">
        <v>16</v>
      </c>
      <c r="M4" s="38" t="s">
        <v>5</v>
      </c>
      <c r="N4" s="38" t="s">
        <v>6</v>
      </c>
      <c r="O4" s="38"/>
      <c r="P4" s="38" t="s">
        <v>7</v>
      </c>
      <c r="Q4" s="38"/>
      <c r="R4" s="38" t="s">
        <v>8</v>
      </c>
      <c r="S4" s="38" t="s">
        <v>9</v>
      </c>
      <c r="T4" s="38" t="s">
        <v>10</v>
      </c>
      <c r="U4" s="38" t="s">
        <v>11</v>
      </c>
    </row>
    <row r="5" spans="1:21" ht="14.25">
      <c r="A5" s="33"/>
      <c r="B5" s="33"/>
      <c r="C5" s="33"/>
      <c r="D5" s="33"/>
      <c r="E5" s="33"/>
      <c r="F5" s="33"/>
      <c r="G5" s="33"/>
      <c r="H5" s="33"/>
      <c r="I5" s="33"/>
      <c r="J5" s="33"/>
      <c r="K5" s="38"/>
      <c r="L5" s="38"/>
      <c r="M5" s="38"/>
      <c r="N5" s="11" t="s">
        <v>12</v>
      </c>
      <c r="O5" s="11" t="s">
        <v>13</v>
      </c>
      <c r="P5" s="11" t="s">
        <v>14</v>
      </c>
      <c r="Q5" s="11" t="s">
        <v>15</v>
      </c>
      <c r="R5" s="38"/>
      <c r="S5" s="38"/>
      <c r="T5" s="38"/>
      <c r="U5" s="38"/>
    </row>
    <row r="6" spans="1:21" ht="14.25">
      <c r="A6" s="12">
        <v>1</v>
      </c>
      <c r="B6" s="12" t="s">
        <v>29</v>
      </c>
      <c r="C6" s="12"/>
      <c r="D6" s="12"/>
      <c r="E6" s="12"/>
      <c r="F6" s="12"/>
      <c r="G6" s="12"/>
      <c r="H6" s="12"/>
      <c r="I6" s="12">
        <v>224</v>
      </c>
      <c r="J6" s="12">
        <v>23423</v>
      </c>
      <c r="K6" s="13">
        <v>81.25</v>
      </c>
      <c r="L6" s="13">
        <v>90.17857142857143</v>
      </c>
      <c r="M6" s="14">
        <v>49.35319984630491</v>
      </c>
      <c r="N6" s="14">
        <v>95.71788413098237</v>
      </c>
      <c r="O6" s="14">
        <v>30.551167655723006</v>
      </c>
      <c r="P6" s="15">
        <v>30.525551808051915</v>
      </c>
      <c r="Q6" s="14">
        <v>80.34837552832686</v>
      </c>
      <c r="R6" s="16">
        <v>1.7504162575246551</v>
      </c>
      <c r="S6" s="16">
        <v>0</v>
      </c>
      <c r="T6" s="14">
        <v>40.01622337019169</v>
      </c>
      <c r="U6" s="16">
        <v>0</v>
      </c>
    </row>
    <row r="7" spans="1:21" ht="14.25">
      <c r="A7" s="12">
        <v>2</v>
      </c>
      <c r="B7" s="12" t="s">
        <v>23</v>
      </c>
      <c r="C7" s="12"/>
      <c r="D7" s="12"/>
      <c r="E7" s="12"/>
      <c r="F7" s="12"/>
      <c r="G7" s="12"/>
      <c r="H7" s="12"/>
      <c r="I7" s="12">
        <v>80</v>
      </c>
      <c r="J7" s="12">
        <v>6620</v>
      </c>
      <c r="K7" s="13">
        <v>85</v>
      </c>
      <c r="L7" s="13">
        <v>95</v>
      </c>
      <c r="M7" s="14">
        <v>25.498489425981873</v>
      </c>
      <c r="N7" s="14">
        <v>53.141993957703924</v>
      </c>
      <c r="O7" s="14">
        <v>30.362537764350456</v>
      </c>
      <c r="P7" s="15">
        <v>16.993957703927492</v>
      </c>
      <c r="Q7" s="14">
        <v>13.323262839879154</v>
      </c>
      <c r="R7" s="16">
        <v>0</v>
      </c>
      <c r="S7" s="16">
        <v>0</v>
      </c>
      <c r="T7" s="14">
        <v>3.3836858006042294</v>
      </c>
      <c r="U7" s="16">
        <v>0</v>
      </c>
    </row>
    <row r="8" spans="1:21" ht="14.25">
      <c r="A8" s="12">
        <v>3</v>
      </c>
      <c r="B8" s="12" t="s">
        <v>22</v>
      </c>
      <c r="C8" s="12"/>
      <c r="D8" s="12"/>
      <c r="E8" s="12"/>
      <c r="F8" s="12"/>
      <c r="G8" s="12"/>
      <c r="H8" s="12"/>
      <c r="I8" s="12">
        <v>250</v>
      </c>
      <c r="J8" s="12">
        <v>7500</v>
      </c>
      <c r="K8" s="13">
        <v>66</v>
      </c>
      <c r="L8" s="13">
        <v>90.4</v>
      </c>
      <c r="M8" s="14">
        <v>51.46666666666667</v>
      </c>
      <c r="N8" s="14">
        <v>46.13333333333333</v>
      </c>
      <c r="O8" s="14">
        <v>39.800000000000004</v>
      </c>
      <c r="P8" s="15">
        <v>24.560000000000002</v>
      </c>
      <c r="Q8" s="14">
        <v>35.333333333333336</v>
      </c>
      <c r="R8" s="16">
        <v>0.24</v>
      </c>
      <c r="S8" s="16">
        <v>0</v>
      </c>
      <c r="T8" s="14">
        <v>38.04</v>
      </c>
      <c r="U8" s="16">
        <v>0</v>
      </c>
    </row>
    <row r="9" spans="1:21" ht="14.25">
      <c r="A9" s="12">
        <v>4</v>
      </c>
      <c r="B9" s="12" t="s">
        <v>24</v>
      </c>
      <c r="C9" s="12"/>
      <c r="D9" s="12"/>
      <c r="E9" s="12"/>
      <c r="F9" s="12"/>
      <c r="G9" s="12"/>
      <c r="H9" s="12"/>
      <c r="I9" s="12">
        <v>40</v>
      </c>
      <c r="J9" s="12">
        <v>5800</v>
      </c>
      <c r="K9" s="13">
        <v>47.5</v>
      </c>
      <c r="L9" s="13">
        <v>85</v>
      </c>
      <c r="M9" s="14">
        <v>26.551724137931032</v>
      </c>
      <c r="N9" s="14">
        <v>39.98275862068966</v>
      </c>
      <c r="O9" s="14">
        <v>26.120689655172413</v>
      </c>
      <c r="P9" s="15">
        <v>17.103448275862068</v>
      </c>
      <c r="Q9" s="14">
        <v>25.051724137931036</v>
      </c>
      <c r="R9" s="16">
        <v>0.3448275862068966</v>
      </c>
      <c r="S9" s="16">
        <v>0</v>
      </c>
      <c r="T9" s="14">
        <v>6.137931034482759</v>
      </c>
      <c r="U9" s="16">
        <v>0</v>
      </c>
    </row>
    <row r="10" spans="1:21" ht="14.25">
      <c r="A10" s="12">
        <v>5</v>
      </c>
      <c r="B10" s="12" t="s">
        <v>30</v>
      </c>
      <c r="C10" s="12"/>
      <c r="D10" s="12"/>
      <c r="E10" s="12"/>
      <c r="F10" s="12"/>
      <c r="G10" s="12"/>
      <c r="H10" s="12"/>
      <c r="I10" s="12">
        <v>40</v>
      </c>
      <c r="J10" s="12">
        <v>620</v>
      </c>
      <c r="K10" s="13">
        <v>47.5</v>
      </c>
      <c r="L10" s="13">
        <v>82.5</v>
      </c>
      <c r="M10" s="14">
        <v>47.096774193548384</v>
      </c>
      <c r="N10" s="14">
        <v>26.93548387096774</v>
      </c>
      <c r="O10" s="14">
        <v>36.935483870967744</v>
      </c>
      <c r="P10" s="15">
        <v>23.870967741935484</v>
      </c>
      <c r="Q10" s="14">
        <v>18.548387096774192</v>
      </c>
      <c r="R10" s="16">
        <v>0</v>
      </c>
      <c r="S10" s="16">
        <v>0</v>
      </c>
      <c r="T10" s="14">
        <v>26.451612903225808</v>
      </c>
      <c r="U10" s="16">
        <v>0</v>
      </c>
    </row>
    <row r="11" spans="1:21" ht="14.25">
      <c r="A11" s="12">
        <v>6</v>
      </c>
      <c r="B11" s="12" t="s">
        <v>25</v>
      </c>
      <c r="C11" s="12"/>
      <c r="D11" s="12"/>
      <c r="E11" s="12"/>
      <c r="F11" s="12"/>
      <c r="G11" s="12"/>
      <c r="H11" s="12"/>
      <c r="I11" s="12">
        <v>350</v>
      </c>
      <c r="J11" s="12">
        <v>8500</v>
      </c>
      <c r="K11" s="13">
        <v>64</v>
      </c>
      <c r="L11" s="13">
        <v>87.14285714285714</v>
      </c>
      <c r="M11" s="14">
        <v>48.23529411764706</v>
      </c>
      <c r="N11" s="14">
        <v>9.705882352941178</v>
      </c>
      <c r="O11" s="14">
        <v>34.23529411764706</v>
      </c>
      <c r="P11" s="15">
        <v>25.035294117647062</v>
      </c>
      <c r="Q11" s="14">
        <v>24.870588235294118</v>
      </c>
      <c r="R11" s="16">
        <v>0.29411764705882354</v>
      </c>
      <c r="S11" s="16">
        <v>0</v>
      </c>
      <c r="T11" s="14">
        <v>20.270588235294117</v>
      </c>
      <c r="U11" s="16">
        <v>0</v>
      </c>
    </row>
    <row r="12" spans="1:21" ht="14.25">
      <c r="A12" s="12">
        <v>7</v>
      </c>
      <c r="B12" s="12" t="s">
        <v>26</v>
      </c>
      <c r="C12" s="12"/>
      <c r="D12" s="12"/>
      <c r="E12" s="12"/>
      <c r="F12" s="12"/>
      <c r="G12" s="12"/>
      <c r="H12" s="12"/>
      <c r="I12" s="12">
        <v>260</v>
      </c>
      <c r="J12" s="12">
        <v>7215</v>
      </c>
      <c r="K12" s="13">
        <v>54.61538461538461</v>
      </c>
      <c r="L12" s="13">
        <v>86.53846153846155</v>
      </c>
      <c r="M12" s="14">
        <v>47.886347886347885</v>
      </c>
      <c r="N12" s="14">
        <v>57.51905751905751</v>
      </c>
      <c r="O12" s="14">
        <v>42.18988218988219</v>
      </c>
      <c r="P12" s="15">
        <v>29.244629244629245</v>
      </c>
      <c r="Q12" s="14">
        <v>19.12681912681913</v>
      </c>
      <c r="R12" s="16">
        <v>0.9009009009009009</v>
      </c>
      <c r="S12" s="16">
        <v>0</v>
      </c>
      <c r="T12" s="14">
        <v>15.578655578655578</v>
      </c>
      <c r="U12" s="16">
        <v>0</v>
      </c>
    </row>
    <row r="13" spans="1:21" ht="14.25">
      <c r="A13" s="12">
        <v>8</v>
      </c>
      <c r="B13" s="12" t="s">
        <v>27</v>
      </c>
      <c r="C13" s="12"/>
      <c r="D13" s="12"/>
      <c r="E13" s="12"/>
      <c r="F13" s="12"/>
      <c r="G13" s="12"/>
      <c r="H13" s="12"/>
      <c r="I13" s="12">
        <v>400</v>
      </c>
      <c r="J13" s="12">
        <v>5035</v>
      </c>
      <c r="K13" s="13">
        <v>52.5</v>
      </c>
      <c r="L13" s="13">
        <v>95</v>
      </c>
      <c r="M13" s="14">
        <v>42.89970208540218</v>
      </c>
      <c r="N13" s="14">
        <v>26.41509433962264</v>
      </c>
      <c r="O13" s="14">
        <v>10.923535253227408</v>
      </c>
      <c r="P13" s="15">
        <v>18.232373386295926</v>
      </c>
      <c r="Q13" s="14">
        <v>47.666335650446875</v>
      </c>
      <c r="R13" s="16">
        <v>0.29791459781529295</v>
      </c>
      <c r="S13" s="16">
        <v>0.3972194637537239</v>
      </c>
      <c r="T13" s="14">
        <v>12.035749751737836</v>
      </c>
      <c r="U13" s="16">
        <v>0</v>
      </c>
    </row>
    <row r="14" spans="1:21" ht="14.25">
      <c r="A14" s="12">
        <v>9</v>
      </c>
      <c r="B14" s="12" t="s">
        <v>28</v>
      </c>
      <c r="C14" s="12"/>
      <c r="D14" s="12"/>
      <c r="E14" s="12"/>
      <c r="F14" s="12"/>
      <c r="G14" s="12"/>
      <c r="H14" s="12"/>
      <c r="I14" s="12">
        <v>20</v>
      </c>
      <c r="J14" s="12">
        <v>185</v>
      </c>
      <c r="K14" s="13">
        <v>100</v>
      </c>
      <c r="L14" s="13">
        <v>100</v>
      </c>
      <c r="M14" s="14">
        <v>97.2972972972973</v>
      </c>
      <c r="N14" s="14">
        <v>59.45945945945946</v>
      </c>
      <c r="O14" s="14">
        <v>45.94594594594595</v>
      </c>
      <c r="P14" s="15">
        <v>64.86486486486487</v>
      </c>
      <c r="Q14" s="14">
        <v>70.27027027027027</v>
      </c>
      <c r="R14" s="16">
        <v>0</v>
      </c>
      <c r="S14" s="16">
        <v>0</v>
      </c>
      <c r="T14" s="14">
        <v>0</v>
      </c>
      <c r="U14" s="16">
        <v>0</v>
      </c>
    </row>
  </sheetData>
  <sheetProtection/>
  <mergeCells count="26">
    <mergeCell ref="F2:H2"/>
    <mergeCell ref="C2:E2"/>
    <mergeCell ref="C3:C5"/>
    <mergeCell ref="D3:D5"/>
    <mergeCell ref="E3:E5"/>
    <mergeCell ref="F3:F5"/>
    <mergeCell ref="G3:G5"/>
    <mergeCell ref="H3:H5"/>
    <mergeCell ref="T4:T5"/>
    <mergeCell ref="U4:U5"/>
    <mergeCell ref="L4:L5"/>
    <mergeCell ref="M4:M5"/>
    <mergeCell ref="N4:O4"/>
    <mergeCell ref="P4:Q4"/>
    <mergeCell ref="R4:R5"/>
    <mergeCell ref="S4:S5"/>
    <mergeCell ref="A1:U1"/>
    <mergeCell ref="A2:A5"/>
    <mergeCell ref="B2:B5"/>
    <mergeCell ref="I2:J3"/>
    <mergeCell ref="K2:U2"/>
    <mergeCell ref="K3:L3"/>
    <mergeCell ref="M3:T3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33121</dc:creator>
  <cp:keywords/>
  <dc:description/>
  <cp:lastModifiedBy>s.ahmadian</cp:lastModifiedBy>
  <cp:lastPrinted>2013-06-03T09:03:42Z</cp:lastPrinted>
  <dcterms:created xsi:type="dcterms:W3CDTF">2011-04-23T08:39:33Z</dcterms:created>
  <dcterms:modified xsi:type="dcterms:W3CDTF">2013-07-07T08:20:04Z</dcterms:modified>
  <cp:category/>
  <cp:version/>
  <cp:contentType/>
  <cp:contentStatus/>
</cp:coreProperties>
</file>