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5135" windowHeight="7875" activeTab="2"/>
  </bookViews>
  <sheets>
    <sheet name="امار كل" sheetId="1" r:id="rId1"/>
    <sheet name="واحد هاي خدماتي" sheetId="2" r:id="rId2"/>
    <sheet name="راننده حرفه اي" sheetId="3" r:id="rId3"/>
    <sheet name="ادوات" sheetId="4" r:id="rId4"/>
    <sheet name="فروشگا هها " sheetId="5" r:id="rId5"/>
  </sheets>
  <calcPr calcId="125725"/>
</workbook>
</file>

<file path=xl/calcChain.xml><?xml version="1.0" encoding="utf-8"?>
<calcChain xmlns="http://schemas.openxmlformats.org/spreadsheetml/2006/main">
  <c r="H42" i="4"/>
  <c r="F29"/>
  <c r="D29"/>
  <c r="B29"/>
  <c r="E31" s="1"/>
  <c r="E34" i="3" l="1"/>
  <c r="D34"/>
  <c r="C34"/>
  <c r="B34"/>
  <c r="F33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M11"/>
  <c r="AL11"/>
  <c r="AK11"/>
  <c r="AJ11"/>
  <c r="AI11"/>
  <c r="AH11"/>
  <c r="AG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N10"/>
  <c r="AF10"/>
  <c r="AN9"/>
  <c r="AF9"/>
  <c r="AN8"/>
  <c r="AF8"/>
  <c r="AN7"/>
  <c r="AF7"/>
  <c r="AN6"/>
  <c r="AF6"/>
  <c r="AN5"/>
  <c r="AN11" s="1"/>
  <c r="AF5"/>
  <c r="AF11" s="1"/>
  <c r="E34" i="2" l="1"/>
  <c r="D34"/>
  <c r="C34"/>
  <c r="B34"/>
  <c r="F33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M11"/>
  <c r="AL11"/>
  <c r="AK11"/>
  <c r="AJ11"/>
  <c r="AI11"/>
  <c r="AH11"/>
  <c r="AG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N10"/>
  <c r="AF10"/>
  <c r="AN9"/>
  <c r="AF9"/>
  <c r="AN8"/>
  <c r="AF8"/>
  <c r="AN7"/>
  <c r="AF7"/>
  <c r="AN6"/>
  <c r="AF6"/>
  <c r="AN5"/>
  <c r="AN11" s="1"/>
  <c r="AF5"/>
  <c r="AF11" s="1"/>
  <c r="C34" i="1" l="1"/>
  <c r="D34"/>
  <c r="E34"/>
  <c r="F34"/>
  <c r="B34"/>
  <c r="F26"/>
  <c r="F27"/>
  <c r="F28"/>
  <c r="F29"/>
  <c r="F30"/>
  <c r="F31"/>
  <c r="F32"/>
  <c r="F33"/>
  <c r="F25"/>
  <c r="G21"/>
  <c r="G20"/>
  <c r="C22"/>
  <c r="D22"/>
  <c r="E22"/>
  <c r="F22"/>
  <c r="G22"/>
  <c r="B22"/>
  <c r="P16"/>
  <c r="P15"/>
  <c r="K16"/>
  <c r="K15"/>
  <c r="C17"/>
  <c r="D17"/>
  <c r="E17"/>
  <c r="F17"/>
  <c r="G17"/>
  <c r="H17"/>
  <c r="I17"/>
  <c r="J17"/>
  <c r="K17"/>
  <c r="L17"/>
  <c r="M17"/>
  <c r="N17"/>
  <c r="O17"/>
  <c r="P17"/>
  <c r="B17"/>
  <c r="AN6"/>
  <c r="AN7"/>
  <c r="AN8"/>
  <c r="AN9"/>
  <c r="AN10"/>
  <c r="AN5"/>
  <c r="AF6"/>
  <c r="AF7"/>
  <c r="AF8"/>
  <c r="AF9"/>
  <c r="AF10"/>
  <c r="AF5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B11"/>
</calcChain>
</file>

<file path=xl/sharedStrings.xml><?xml version="1.0" encoding="utf-8"?>
<sst xmlns="http://schemas.openxmlformats.org/spreadsheetml/2006/main" count="490" uniqueCount="262">
  <si>
    <t xml:space="preserve"> تراكتور</t>
  </si>
  <si>
    <t>نوع</t>
  </si>
  <si>
    <t>روماني</t>
  </si>
  <si>
    <t>مسي فرگوسن</t>
  </si>
  <si>
    <t>جاندير</t>
  </si>
  <si>
    <t>گلدوني</t>
  </si>
  <si>
    <t>نيو هلند</t>
  </si>
  <si>
    <t>BM</t>
  </si>
  <si>
    <t xml:space="preserve">سام </t>
  </si>
  <si>
    <t>یوروپارس</t>
  </si>
  <si>
    <t>فیات</t>
  </si>
  <si>
    <t>بلاروس</t>
  </si>
  <si>
    <t>كيس</t>
  </si>
  <si>
    <t>والترا</t>
  </si>
  <si>
    <t xml:space="preserve">  ماهيندرا</t>
  </si>
  <si>
    <t xml:space="preserve"> داروانا</t>
  </si>
  <si>
    <t xml:space="preserve">  هلدر</t>
  </si>
  <si>
    <t xml:space="preserve">  گوبوتا</t>
  </si>
  <si>
    <t xml:space="preserve">  ايساكي</t>
  </si>
  <si>
    <t xml:space="preserve">   اكراين</t>
  </si>
  <si>
    <t xml:space="preserve">  تيم</t>
  </si>
  <si>
    <t xml:space="preserve">  itm750</t>
  </si>
  <si>
    <t>يوتو</t>
  </si>
  <si>
    <t>سپاهان</t>
  </si>
  <si>
    <t>ارويد</t>
  </si>
  <si>
    <t>اشتاير</t>
  </si>
  <si>
    <t xml:space="preserve">  تافه</t>
  </si>
  <si>
    <t>كلاس</t>
  </si>
  <si>
    <t>لنديني</t>
  </si>
  <si>
    <t>ساير</t>
  </si>
  <si>
    <t>جمع</t>
  </si>
  <si>
    <t>كاربري</t>
  </si>
  <si>
    <t>سال</t>
  </si>
  <si>
    <t xml:space="preserve">جمع </t>
  </si>
  <si>
    <t>توان ( اسب بخار)</t>
  </si>
  <si>
    <t xml:space="preserve">زراعي </t>
  </si>
  <si>
    <t xml:space="preserve">باغي </t>
  </si>
  <si>
    <t xml:space="preserve">شاليزاري </t>
  </si>
  <si>
    <r>
      <rPr>
        <b/>
        <sz val="7"/>
        <color indexed="8"/>
        <rFont val="B Titr"/>
        <charset val="178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13</t>
    </r>
  </si>
  <si>
    <r>
      <t>13</t>
    </r>
    <r>
      <rPr>
        <b/>
        <sz val="7"/>
        <color indexed="8"/>
        <rFont val="B Titr"/>
        <charset val="178"/>
      </rPr>
      <t>&lt; a ≤20</t>
    </r>
  </si>
  <si>
    <t xml:space="preserve">a &gt;20      </t>
  </si>
  <si>
    <r>
      <t xml:space="preserve">a  </t>
    </r>
    <r>
      <rPr>
        <b/>
        <sz val="7"/>
        <color indexed="8"/>
        <rFont val="Calibri"/>
        <family val="2"/>
      </rPr>
      <t xml:space="preserve">&lt; </t>
    </r>
    <r>
      <rPr>
        <b/>
        <sz val="7"/>
        <color indexed="8"/>
        <rFont val="B Titr"/>
        <charset val="178"/>
      </rPr>
      <t xml:space="preserve"> 45</t>
    </r>
  </si>
  <si>
    <t>45  ≤  a &lt; 60</t>
  </si>
  <si>
    <t>60 ≤  a  &lt; 90</t>
  </si>
  <si>
    <t>90 ≤ a  &lt;125</t>
  </si>
  <si>
    <t>125  ≤  a  &lt; 160</t>
  </si>
  <si>
    <r>
      <t xml:space="preserve">160 </t>
    </r>
    <r>
      <rPr>
        <b/>
        <sz val="8"/>
        <color indexed="8"/>
        <rFont val="Calibri"/>
        <family val="2"/>
      </rPr>
      <t>≤</t>
    </r>
    <r>
      <rPr>
        <b/>
        <sz val="8"/>
        <color indexed="8"/>
        <rFont val="B Titr"/>
        <charset val="178"/>
      </rPr>
      <t xml:space="preserve"> a  </t>
    </r>
  </si>
  <si>
    <t xml:space="preserve"> كمباين</t>
  </si>
  <si>
    <t>نام دستگاه</t>
  </si>
  <si>
    <t>مارك</t>
  </si>
  <si>
    <t>فرسوده</t>
  </si>
  <si>
    <t xml:space="preserve">جاندير </t>
  </si>
  <si>
    <t xml:space="preserve">كلاس </t>
  </si>
  <si>
    <t xml:space="preserve">نيو هلند </t>
  </si>
  <si>
    <t xml:space="preserve">فرگوسن </t>
  </si>
  <si>
    <t xml:space="preserve">بلاروس </t>
  </si>
  <si>
    <t>سهند</t>
  </si>
  <si>
    <t>سمپو</t>
  </si>
  <si>
    <r>
      <rPr>
        <b/>
        <sz val="7"/>
        <color indexed="8"/>
        <rFont val="B Titr"/>
        <charset val="178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>7</t>
    </r>
  </si>
  <si>
    <r>
      <t>7</t>
    </r>
    <r>
      <rPr>
        <b/>
        <sz val="7"/>
        <color indexed="8"/>
        <rFont val="B Titr"/>
        <charset val="178"/>
      </rPr>
      <t>&lt; a ≤13</t>
    </r>
  </si>
  <si>
    <t>كمباين غلات ( بين110تا 155  اسب بخار)</t>
  </si>
  <si>
    <t>كمباين غلات (بالاي  155 اسب بخار)</t>
  </si>
  <si>
    <t xml:space="preserve"> تيلر</t>
  </si>
  <si>
    <t xml:space="preserve"> عمر         -               توان </t>
  </si>
  <si>
    <r>
      <t xml:space="preserve"> </t>
    </r>
    <r>
      <rPr>
        <b/>
        <sz val="7"/>
        <color indexed="8"/>
        <rFont val="B Titr"/>
        <charset val="178"/>
      </rPr>
      <t xml:space="preserve">a 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  4/5    </t>
    </r>
  </si>
  <si>
    <r>
      <t>4/5</t>
    </r>
    <r>
      <rPr>
        <b/>
        <sz val="7"/>
        <color indexed="8"/>
        <rFont val="B Titr"/>
        <charset val="178"/>
      </rPr>
      <t>&lt; a ≤7/5</t>
    </r>
  </si>
  <si>
    <r>
      <t>7/5</t>
    </r>
    <r>
      <rPr>
        <b/>
        <sz val="7"/>
        <color indexed="8"/>
        <rFont val="B Titr"/>
        <charset val="178"/>
      </rPr>
      <t>&lt; a ≤9</t>
    </r>
  </si>
  <si>
    <r>
      <t>9</t>
    </r>
    <r>
      <rPr>
        <b/>
        <sz val="7"/>
        <color indexed="8"/>
        <rFont val="B Titr"/>
        <charset val="178"/>
      </rPr>
      <t>&lt; a ≤13</t>
    </r>
  </si>
  <si>
    <t>a&gt; 13</t>
  </si>
  <si>
    <t xml:space="preserve">كمتر از 5 سال </t>
  </si>
  <si>
    <t xml:space="preserve">بيشتر از 5 سال </t>
  </si>
  <si>
    <t>سايرماشينهاي خودگردان</t>
  </si>
  <si>
    <t>كمباين  مخصوص برنج(90-70اسب بخار)</t>
  </si>
  <si>
    <t>چاپر  خود گردان ( بين 100تا200اسب بخار  )</t>
  </si>
  <si>
    <t>چاپرخود گردان ( بالاي 200 اسب بخار )</t>
  </si>
  <si>
    <t>درو گر بافه بند خود گردان غلات ( 3و4چرخ)</t>
  </si>
  <si>
    <t>دروگر خود گردان علوفه(‌2، 3و4 چرخ)</t>
  </si>
  <si>
    <t>كمباين خودگردان  سيب زميني</t>
  </si>
  <si>
    <t>كمباين خودگردان چغندر</t>
  </si>
  <si>
    <t>كمباين خودگردان پنبه</t>
  </si>
  <si>
    <t>كلتيواتور باغي</t>
  </si>
  <si>
    <t>آمار كل ماشينها ي خود گردان استان اصفهان در سال94</t>
  </si>
  <si>
    <t>كاربري(درصد)</t>
  </si>
  <si>
    <r>
      <t xml:space="preserve">160 </t>
    </r>
    <r>
      <rPr>
        <b/>
        <sz val="8"/>
        <color theme="1"/>
        <rFont val="Calibri"/>
        <family val="2"/>
      </rPr>
      <t>≤</t>
    </r>
    <r>
      <rPr>
        <b/>
        <sz val="8"/>
        <color theme="1"/>
        <rFont val="B Titr"/>
        <charset val="178"/>
      </rPr>
      <t xml:space="preserve"> a  </t>
    </r>
  </si>
  <si>
    <t>عمر ( سال)</t>
  </si>
  <si>
    <t>دروگر كردستان</t>
  </si>
  <si>
    <t>خاك ورزي</t>
  </si>
  <si>
    <t>تعداد (دستگاه)</t>
  </si>
  <si>
    <t>ماشینهای کاشت</t>
  </si>
  <si>
    <t>ماشينهاي داشت</t>
  </si>
  <si>
    <t xml:space="preserve">ماشينهاي برداشت </t>
  </si>
  <si>
    <t xml:space="preserve">امور دام </t>
  </si>
  <si>
    <t>زير شكن ( ساب سويلر / دي كمپكتور )</t>
  </si>
  <si>
    <t xml:space="preserve">كاشت مستقيم خطي كار </t>
  </si>
  <si>
    <t>كودكار رديفي</t>
  </si>
  <si>
    <t>دروگر(غلات )  پشت تراكتوري</t>
  </si>
  <si>
    <t xml:space="preserve">تراكتور </t>
  </si>
  <si>
    <t xml:space="preserve">سنگ جمع كن </t>
  </si>
  <si>
    <t>كاشت مستقيم رديف كار</t>
  </si>
  <si>
    <t>كودپاش حيواني</t>
  </si>
  <si>
    <t xml:space="preserve">درو گر برنچ </t>
  </si>
  <si>
    <t>سپراتور</t>
  </si>
  <si>
    <t>گاو آهن برگرداندار يكطرفه</t>
  </si>
  <si>
    <t xml:space="preserve"> خطي كار </t>
  </si>
  <si>
    <t xml:space="preserve">وجين كن برنج </t>
  </si>
  <si>
    <t xml:space="preserve">چاپر پشت تراكتوري </t>
  </si>
  <si>
    <t>اگستراتور برقي</t>
  </si>
  <si>
    <t>گاو آهن برگرداندار دوطرفه</t>
  </si>
  <si>
    <t>خطي كار كود كار</t>
  </si>
  <si>
    <t xml:space="preserve">كولتيواتور ميان رديف </t>
  </si>
  <si>
    <t>مور بشقابي</t>
  </si>
  <si>
    <t xml:space="preserve">شير دوش سيار </t>
  </si>
  <si>
    <t xml:space="preserve"> انواع گاوآهن قلمي وچيزل</t>
  </si>
  <si>
    <t xml:space="preserve">عميق كار ( ديم ) </t>
  </si>
  <si>
    <t xml:space="preserve">هرس پنوماتيك فرقوني </t>
  </si>
  <si>
    <t xml:space="preserve">موور كانديشنر </t>
  </si>
  <si>
    <t xml:space="preserve">شير دوش  ثابت </t>
  </si>
  <si>
    <t>گاوآهن بشقابي</t>
  </si>
  <si>
    <t xml:space="preserve">رديف كار مكانيكي </t>
  </si>
  <si>
    <t>هرس پنوماتيك تراكتوري</t>
  </si>
  <si>
    <t xml:space="preserve">ريك </t>
  </si>
  <si>
    <t xml:space="preserve">شير سرد كن </t>
  </si>
  <si>
    <t>خاك ورز حفاظتي</t>
  </si>
  <si>
    <t xml:space="preserve">رديف كار پنو ماتيك </t>
  </si>
  <si>
    <t>هرس برقي</t>
  </si>
  <si>
    <t>بيلر</t>
  </si>
  <si>
    <t xml:space="preserve">فيدر ميكسر </t>
  </si>
  <si>
    <t>رتيواتور</t>
  </si>
  <si>
    <t>رديف كار كود كار پنوماتيك</t>
  </si>
  <si>
    <t xml:space="preserve">هرس چاي </t>
  </si>
  <si>
    <t xml:space="preserve">بيلر استوا نه اي  </t>
  </si>
  <si>
    <t xml:space="preserve">سيلو تراش </t>
  </si>
  <si>
    <t>رتيواتور باغي</t>
  </si>
  <si>
    <t>ريز دانه كار (يونجه )</t>
  </si>
  <si>
    <t xml:space="preserve">سر شاخه خرد كن </t>
  </si>
  <si>
    <t xml:space="preserve">خرمنكوب پشت تراكتوري ساده  </t>
  </si>
  <si>
    <t xml:space="preserve">انوع پشم چين گوسفند </t>
  </si>
  <si>
    <t>رتيواتور سنسور دار</t>
  </si>
  <si>
    <t xml:space="preserve">ريز دانه كار رديفي ( پياز) </t>
  </si>
  <si>
    <t xml:space="preserve">خرد كن درختچه موز </t>
  </si>
  <si>
    <t xml:space="preserve">خرمنكوب با بوجار  پشت تراكتوري </t>
  </si>
  <si>
    <t xml:space="preserve">مه پاش </t>
  </si>
  <si>
    <t>سيكلو تيلر</t>
  </si>
  <si>
    <t xml:space="preserve">كمبينات </t>
  </si>
  <si>
    <t xml:space="preserve">هرس و تكريب خرما </t>
  </si>
  <si>
    <t xml:space="preserve">سيب زميني كن </t>
  </si>
  <si>
    <t xml:space="preserve">ادوات مكانيزه جمع آوري كود </t>
  </si>
  <si>
    <t>روتو تيلر</t>
  </si>
  <si>
    <t>كودپاش سانتريفوژ</t>
  </si>
  <si>
    <t xml:space="preserve">گرده افشان خرما </t>
  </si>
  <si>
    <t xml:space="preserve">چغندر كن </t>
  </si>
  <si>
    <t>ميكسر</t>
  </si>
  <si>
    <t>ديسك</t>
  </si>
  <si>
    <t xml:space="preserve">سيب زميني   كارنيمه اتوماتيك </t>
  </si>
  <si>
    <t xml:space="preserve">سمپاش بوم دار خود گردان  </t>
  </si>
  <si>
    <t>برداشت پياز</t>
  </si>
  <si>
    <t xml:space="preserve">آسياب </t>
  </si>
  <si>
    <t>پادلر</t>
  </si>
  <si>
    <t xml:space="preserve"> سيب زميني كار اتوماتيك </t>
  </si>
  <si>
    <t>سمپاش بوم  دارپشت تراكتور ي</t>
  </si>
  <si>
    <t>هد برداشت ذرت</t>
  </si>
  <si>
    <t>سيلو بر</t>
  </si>
  <si>
    <t>لولر</t>
  </si>
  <si>
    <t>سير كار</t>
  </si>
  <si>
    <t>سمپاش پشت تراكتوري لانسدار</t>
  </si>
  <si>
    <t xml:space="preserve">هد برداشت آفتابگردان </t>
  </si>
  <si>
    <t xml:space="preserve">لاشه سوز </t>
  </si>
  <si>
    <t>لولر ليزري</t>
  </si>
  <si>
    <t xml:space="preserve">پيار كار زعفران </t>
  </si>
  <si>
    <t xml:space="preserve">سمپاش توربيني زراعي </t>
  </si>
  <si>
    <t xml:space="preserve">هد برداشت كلزا </t>
  </si>
  <si>
    <t xml:space="preserve">شعله افكن </t>
  </si>
  <si>
    <t>نهركن</t>
  </si>
  <si>
    <t>نشاكار  برنج ( كاربر سوار شونده)</t>
  </si>
  <si>
    <t xml:space="preserve">سمپاش توربيني باغي </t>
  </si>
  <si>
    <t xml:space="preserve">هد برداشت حبو بات </t>
  </si>
  <si>
    <t xml:space="preserve">انوع هيتر </t>
  </si>
  <si>
    <t>مرز كش</t>
  </si>
  <si>
    <t xml:space="preserve">نشاء كار دور رديفه ( كاربر پياده) </t>
  </si>
  <si>
    <t xml:space="preserve">سمپاش زنبه اي و فرقوني </t>
  </si>
  <si>
    <t xml:space="preserve">هد برداشت سويا </t>
  </si>
  <si>
    <t>دانخوري اتوماتيك</t>
  </si>
  <si>
    <t>كولتيواتور مزرعه</t>
  </si>
  <si>
    <t>نشاء كار چهار رديفه ( كاربر پياده)</t>
  </si>
  <si>
    <t xml:space="preserve">سمپاش پشتي موتوري </t>
  </si>
  <si>
    <t xml:space="preserve">كمباين  سيب زميني تراكتوري </t>
  </si>
  <si>
    <t>ابخوري اتوماتيك</t>
  </si>
  <si>
    <t>هرس</t>
  </si>
  <si>
    <t>نشاء كار شش رديفه ( كاربر پياده)</t>
  </si>
  <si>
    <t xml:space="preserve">سمپاش الكترو استاتيك </t>
  </si>
  <si>
    <t>كمباين  چغندر تراكتوري</t>
  </si>
  <si>
    <t>قفسهاي تمام اتومالتيك</t>
  </si>
  <si>
    <t>فاروئر</t>
  </si>
  <si>
    <t>ماشينهاي بانك نشاء</t>
  </si>
  <si>
    <t>سمپاش ميكرونر</t>
  </si>
  <si>
    <t xml:space="preserve">خرمنكوب پشت تراكتوري برنج </t>
  </si>
  <si>
    <t>انواع سيستمهاي كنترل روشنايي، دما و...</t>
  </si>
  <si>
    <t>بستر ساز</t>
  </si>
  <si>
    <t xml:space="preserve">نشاء كار سبزي  وصيفي </t>
  </si>
  <si>
    <t xml:space="preserve">مه ساز </t>
  </si>
  <si>
    <t xml:space="preserve">پوست كن برنج </t>
  </si>
  <si>
    <t xml:space="preserve">موم دوزبرقي </t>
  </si>
  <si>
    <t>مته چاله كن</t>
  </si>
  <si>
    <t xml:space="preserve">مولد باد </t>
  </si>
  <si>
    <t xml:space="preserve">سفيد كن برنج </t>
  </si>
  <si>
    <t xml:space="preserve">تجهيزات امور ابزيان </t>
  </si>
  <si>
    <t>كانال كن كود</t>
  </si>
  <si>
    <t>پيش سرد كننده</t>
  </si>
  <si>
    <t xml:space="preserve">انوع خشك كن </t>
  </si>
  <si>
    <t>ساقه خردكن</t>
  </si>
  <si>
    <t>علف بر موتوري ( حاشيه زن  )</t>
  </si>
  <si>
    <t>شيكر خودگردان</t>
  </si>
  <si>
    <t xml:space="preserve">انواع هواده پرورش ماهي  </t>
  </si>
  <si>
    <t xml:space="preserve">شيكر فرقوني  </t>
  </si>
  <si>
    <t xml:space="preserve">انواع غذا ده ابزيان </t>
  </si>
  <si>
    <t xml:space="preserve">شيكر پشتي موتوري  </t>
  </si>
  <si>
    <t xml:space="preserve">انواع سورتر ماهي </t>
  </si>
  <si>
    <t xml:space="preserve">شيكر تراكتوري </t>
  </si>
  <si>
    <t>برداشت ميگو</t>
  </si>
  <si>
    <t>جمع كل</t>
  </si>
  <si>
    <t>پوست كن گردو</t>
  </si>
  <si>
    <t>اكسيژن ساز</t>
  </si>
  <si>
    <t>دانه كن انار</t>
  </si>
  <si>
    <t xml:space="preserve">پخشكر اكسيژن </t>
  </si>
  <si>
    <t xml:space="preserve">هسته گير زيتون </t>
  </si>
  <si>
    <t xml:space="preserve">انواع كانتر ماهي </t>
  </si>
  <si>
    <t>روغن گير زيتون پرتابل</t>
  </si>
  <si>
    <t>شمارنده تخم ماهي</t>
  </si>
  <si>
    <t xml:space="preserve">ميوه چين (مركبات و داه دار ها) </t>
  </si>
  <si>
    <t>فيش فايندر</t>
  </si>
  <si>
    <t xml:space="preserve">بالابر برداشت ميوه ( خرما) </t>
  </si>
  <si>
    <t xml:space="preserve">انواع فيش پمپ </t>
  </si>
  <si>
    <t xml:space="preserve">بوجار ثابت </t>
  </si>
  <si>
    <t xml:space="preserve">انواع پمپ برقي </t>
  </si>
  <si>
    <t>بوجارسيار</t>
  </si>
  <si>
    <t xml:space="preserve">انواع كيت هاي سنجش آب </t>
  </si>
  <si>
    <t xml:space="preserve">تريلر چهار چرخ </t>
  </si>
  <si>
    <r>
      <t xml:space="preserve"> مخصوص لنج صيادي</t>
    </r>
    <r>
      <rPr>
        <b/>
        <sz val="7"/>
        <color theme="1"/>
        <rFont val="Calibri"/>
        <family val="2"/>
      </rPr>
      <t>GPS</t>
    </r>
  </si>
  <si>
    <t xml:space="preserve">تريلر دو چرخ </t>
  </si>
  <si>
    <t>انواع تور هاي صيادي</t>
  </si>
  <si>
    <t>جدا كننده گل زعفران</t>
  </si>
  <si>
    <t>انواع يخ خرد كن</t>
  </si>
  <si>
    <t>PHمتر</t>
  </si>
  <si>
    <t xml:space="preserve">سرد خانه </t>
  </si>
  <si>
    <t>اكسيژن سنج</t>
  </si>
  <si>
    <t>شركت هاي مشاوره فني و مهندسي</t>
  </si>
  <si>
    <t xml:space="preserve"> شركت هاي خدمات مكانيزاسيون</t>
  </si>
  <si>
    <t>شركتهاي سهامي زراعي، كشت وصنعت، تعاوني توليد،تعاوني روستايي</t>
  </si>
  <si>
    <t xml:space="preserve"> راننده حرفه اي تراكتور</t>
  </si>
  <si>
    <t>راننده حرفه اي كمباين</t>
  </si>
  <si>
    <t xml:space="preserve">  تعمير گاه هاي  تراكتور</t>
  </si>
  <si>
    <t xml:space="preserve">  تعمير گاه هاي ماشين هاي كشاورزي</t>
  </si>
  <si>
    <t>نمايندگي هاي فروش و  پس از فروش ماشينهاي كشاورزي</t>
  </si>
  <si>
    <t>مراكزفروش  ماشين ها وادوات كشاورزي</t>
  </si>
  <si>
    <t>ثبت شده</t>
  </si>
  <si>
    <t>داراي واحد مكانيزاسيون</t>
  </si>
  <si>
    <t>فعال</t>
  </si>
  <si>
    <t>تعداد</t>
  </si>
  <si>
    <t>اطلاعات شركت ها ،فروشگاهها  و . . . استان اصفهان سال94</t>
  </si>
  <si>
    <t>ليست ادوات كشاورزي استان اصفهان سال 94</t>
  </si>
  <si>
    <t>آمار  ماشينها ي خود گردان استان اصفهان  سال94( راننده حرفه اي)</t>
  </si>
  <si>
    <t>آمار ماشينها ي خود گردان استان اصفهان  سال94(واحد هاي خدمات مكانيزه)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</si>
</sst>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178"/>
      <scheme val="minor"/>
    </font>
    <font>
      <b/>
      <sz val="10"/>
      <color theme="1"/>
      <name val="B Titr"/>
      <charset val="178"/>
    </font>
    <font>
      <sz val="7"/>
      <color theme="1"/>
      <name val="Calibri"/>
      <family val="2"/>
      <scheme val="minor"/>
    </font>
    <font>
      <b/>
      <sz val="7"/>
      <color theme="1"/>
      <name val="B Titr"/>
      <charset val="178"/>
    </font>
    <font>
      <b/>
      <sz val="7"/>
      <color indexed="8"/>
      <name val="B Titr"/>
      <charset val="178"/>
    </font>
    <font>
      <b/>
      <sz val="7"/>
      <color indexed="8"/>
      <name val="Calibri"/>
      <family val="2"/>
    </font>
    <font>
      <sz val="10"/>
      <color theme="1"/>
      <name val="B Titr"/>
      <charset val="178"/>
    </font>
    <font>
      <sz val="7"/>
      <color theme="1"/>
      <name val="B Titr"/>
      <charset val="178"/>
    </font>
    <font>
      <sz val="11"/>
      <color theme="1"/>
      <name val="B Titr"/>
      <charset val="178"/>
    </font>
    <font>
      <b/>
      <sz val="7"/>
      <name val="B Titr"/>
      <charset val="178"/>
    </font>
    <font>
      <b/>
      <sz val="8"/>
      <color theme="1"/>
      <name val="B Titr"/>
      <charset val="178"/>
    </font>
    <font>
      <b/>
      <sz val="8"/>
      <color theme="1"/>
      <name val="Calibri"/>
      <family val="2"/>
    </font>
    <font>
      <b/>
      <sz val="8"/>
      <color indexed="8"/>
      <name val="B Titr"/>
      <charset val="178"/>
    </font>
    <font>
      <b/>
      <sz val="8"/>
      <color indexed="8"/>
      <name val="Calibri"/>
      <family val="2"/>
    </font>
    <font>
      <sz val="11"/>
      <color indexed="8"/>
      <name val="Arial"/>
      <family val="2"/>
    </font>
    <font>
      <b/>
      <sz val="7"/>
      <color theme="0"/>
      <name val="B Titr"/>
      <charset val="178"/>
    </font>
    <font>
      <b/>
      <sz val="11"/>
      <color theme="1"/>
      <name val="B Titr"/>
      <charset val="178"/>
    </font>
    <font>
      <sz val="7"/>
      <color theme="1"/>
      <name val="Calibri"/>
      <family val="2"/>
      <charset val="178"/>
      <scheme val="minor"/>
    </font>
    <font>
      <b/>
      <sz val="7"/>
      <color theme="1"/>
      <name val="Calibri"/>
      <family val="2"/>
    </font>
    <font>
      <b/>
      <sz val="8"/>
      <name val="B Titr"/>
      <charset val="17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4" fillId="0" borderId="0"/>
    <xf numFmtId="0" fontId="14" fillId="0" borderId="0"/>
    <xf numFmtId="0" fontId="14" fillId="0" borderId="0"/>
  </cellStyleXfs>
  <cellXfs count="124">
    <xf numFmtId="0" fontId="0" fillId="0" borderId="0" xfId="0"/>
    <xf numFmtId="0" fontId="6" fillId="0" borderId="5" xfId="0" applyFont="1" applyBorder="1" applyAlignment="1">
      <alignment horizontal="center" vertical="center"/>
    </xf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 readingOrder="2"/>
    </xf>
    <xf numFmtId="0" fontId="3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readingOrder="2"/>
    </xf>
    <xf numFmtId="0" fontId="7" fillId="0" borderId="0" xfId="0" applyFont="1" applyBorder="1" applyAlignment="1">
      <alignment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 readingOrder="2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0" fillId="0" borderId="0" xfId="0" applyBorder="1"/>
    <xf numFmtId="0" fontId="0" fillId="5" borderId="0" xfId="0" applyFill="1" applyBorder="1"/>
    <xf numFmtId="0" fontId="3" fillId="5" borderId="0" xfId="0" applyFont="1" applyFill="1" applyBorder="1" applyAlignment="1">
      <alignment vertical="center" wrapText="1"/>
    </xf>
    <xf numFmtId="0" fontId="0" fillId="5" borderId="0" xfId="0" applyFill="1"/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 readingOrder="2"/>
    </xf>
    <xf numFmtId="0" fontId="4" fillId="7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 readingOrder="2"/>
    </xf>
    <xf numFmtId="0" fontId="3" fillId="3" borderId="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7" xfId="0" applyFont="1" applyFill="1" applyBorder="1" applyAlignment="1">
      <alignment horizontal="center" vertical="center" wrapText="1" readingOrder="2"/>
    </xf>
    <xf numFmtId="0" fontId="3" fillId="2" borderId="4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wrapText="1" readingOrder="2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readingOrder="2"/>
    </xf>
    <xf numFmtId="0" fontId="3" fillId="2" borderId="3" xfId="0" applyFont="1" applyFill="1" applyBorder="1" applyAlignment="1">
      <alignment horizontal="center" vertical="center" readingOrder="2"/>
    </xf>
    <xf numFmtId="0" fontId="3" fillId="2" borderId="7" xfId="0" applyFont="1" applyFill="1" applyBorder="1" applyAlignment="1">
      <alignment horizontal="center" vertical="center" readingOrder="2"/>
    </xf>
    <xf numFmtId="0" fontId="9" fillId="0" borderId="2" xfId="0" applyFont="1" applyBorder="1" applyAlignment="1">
      <alignment horizontal="center" vertical="center" wrapText="1" readingOrder="2"/>
    </xf>
    <xf numFmtId="0" fontId="9" fillId="0" borderId="2" xfId="0" applyFont="1" applyBorder="1" applyAlignment="1">
      <alignment horizontal="center" vertical="center" wrapText="1" readingOrder="2"/>
    </xf>
    <xf numFmtId="0" fontId="9" fillId="0" borderId="2" xfId="0" applyFont="1" applyBorder="1" applyAlignment="1">
      <alignment horizontal="center" vertical="center" wrapText="1" readingOrder="2"/>
    </xf>
    <xf numFmtId="0" fontId="9" fillId="0" borderId="2" xfId="0" applyFont="1" applyBorder="1" applyAlignment="1">
      <alignment horizontal="center" vertical="center" wrapText="1" readingOrder="2"/>
    </xf>
    <xf numFmtId="0" fontId="9" fillId="0" borderId="2" xfId="0" applyFont="1" applyBorder="1" applyAlignment="1">
      <alignment horizontal="center" vertical="center" wrapText="1" readingOrder="2"/>
    </xf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 readingOrder="2"/>
    </xf>
    <xf numFmtId="0" fontId="3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readingOrder="2"/>
    </xf>
    <xf numFmtId="0" fontId="7" fillId="0" borderId="0" xfId="0" applyFont="1" applyBorder="1" applyAlignment="1">
      <alignment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 readingOrder="2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0" fillId="0" borderId="0" xfId="0" applyBorder="1"/>
    <xf numFmtId="0" fontId="0" fillId="5" borderId="0" xfId="0" applyFill="1" applyBorder="1"/>
    <xf numFmtId="0" fontId="3" fillId="5" borderId="0" xfId="0" applyFont="1" applyFill="1" applyBorder="1" applyAlignment="1">
      <alignment vertical="center" wrapText="1"/>
    </xf>
    <xf numFmtId="0" fontId="0" fillId="5" borderId="0" xfId="0" applyFill="1"/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readingOrder="2"/>
    </xf>
    <xf numFmtId="0" fontId="4" fillId="0" borderId="2" xfId="1" applyFont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horizontal="center" vertical="top" wrapText="1" readingOrder="2"/>
    </xf>
    <xf numFmtId="0" fontId="16" fillId="8" borderId="5" xfId="0" applyFont="1" applyFill="1" applyBorder="1" applyAlignment="1">
      <alignment horizontal="center" vertical="top" wrapText="1" readingOrder="2"/>
    </xf>
    <xf numFmtId="0" fontId="16" fillId="8" borderId="6" xfId="0" applyFont="1" applyFill="1" applyBorder="1" applyAlignment="1">
      <alignment horizontal="center" vertical="top" wrapText="1" readingOrder="2"/>
    </xf>
    <xf numFmtId="0" fontId="3" fillId="8" borderId="2" xfId="0" applyFont="1" applyFill="1" applyBorder="1" applyAlignment="1">
      <alignment horizontal="center" vertical="top" wrapText="1" readingOrder="2"/>
    </xf>
    <xf numFmtId="0" fontId="10" fillId="8" borderId="2" xfId="0" applyFont="1" applyFill="1" applyBorder="1" applyAlignment="1">
      <alignment horizontal="center" vertical="top" wrapText="1" readingOrder="2"/>
    </xf>
    <xf numFmtId="0" fontId="12" fillId="0" borderId="2" xfId="0" applyFont="1" applyBorder="1" applyAlignment="1">
      <alignment horizontal="center" vertical="top" wrapText="1" readingOrder="2"/>
    </xf>
    <xf numFmtId="0" fontId="3" fillId="8" borderId="10" xfId="0" applyFont="1" applyFill="1" applyBorder="1" applyAlignment="1">
      <alignment horizontal="center" vertical="top" wrapText="1" readingOrder="2"/>
    </xf>
    <xf numFmtId="0" fontId="12" fillId="0" borderId="10" xfId="0" applyFont="1" applyFill="1" applyBorder="1" applyAlignment="1">
      <alignment horizontal="center" vertical="top" wrapText="1" readingOrder="2"/>
    </xf>
    <xf numFmtId="0" fontId="12" fillId="0" borderId="2" xfId="2" applyFont="1" applyBorder="1" applyAlignment="1">
      <alignment horizontal="center" vertical="top" wrapText="1" readingOrder="2"/>
    </xf>
    <xf numFmtId="0" fontId="4" fillId="0" borderId="2" xfId="3" applyFont="1" applyBorder="1" applyAlignment="1">
      <alignment horizontal="left" vertical="top" wrapText="1" readingOrder="2"/>
    </xf>
    <xf numFmtId="0" fontId="3" fillId="2" borderId="2" xfId="0" applyFont="1" applyFill="1" applyBorder="1" applyAlignment="1">
      <alignment horizontal="center" vertical="top" wrapText="1" readingOrder="2"/>
    </xf>
    <xf numFmtId="0" fontId="10" fillId="2" borderId="2" xfId="0" applyFont="1" applyFill="1" applyBorder="1" applyAlignment="1">
      <alignment horizontal="center" vertical="top" wrapText="1" readingOrder="2"/>
    </xf>
    <xf numFmtId="0" fontId="3" fillId="5" borderId="2" xfId="0" applyFont="1" applyFill="1" applyBorder="1" applyAlignment="1">
      <alignment horizontal="center" vertical="top" wrapText="1" readingOrder="2"/>
    </xf>
    <xf numFmtId="0" fontId="17" fillId="0" borderId="0" xfId="0" applyFont="1"/>
    <xf numFmtId="0" fontId="6" fillId="0" borderId="0" xfId="0" applyFont="1"/>
    <xf numFmtId="0" fontId="4" fillId="0" borderId="2" xfId="2" applyFont="1" applyBorder="1" applyAlignment="1">
      <alignment horizontal="center" vertical="top" wrapText="1" readingOrder="2"/>
    </xf>
    <xf numFmtId="0" fontId="8" fillId="0" borderId="1" xfId="0" applyFont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 wrapText="1"/>
    </xf>
    <xf numFmtId="0" fontId="10" fillId="9" borderId="11" xfId="0" applyFont="1" applyFill="1" applyBorder="1" applyAlignment="1">
      <alignment horizontal="center" vertical="center" wrapText="1"/>
    </xf>
    <xf numFmtId="0" fontId="10" fillId="9" borderId="8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</cellXfs>
  <cellStyles count="4">
    <cellStyle name="Normal" xfId="0" builtinId="0"/>
    <cellStyle name="Normal_Sheet1" xfId="1"/>
    <cellStyle name="Normal_ادوات 1" xfId="3"/>
    <cellStyle name="Normal_ادوات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4"/>
  <sheetViews>
    <sheetView rightToLeft="1" workbookViewId="0">
      <selection activeCell="M39" sqref="M39"/>
    </sheetView>
  </sheetViews>
  <sheetFormatPr defaultRowHeight="15"/>
  <cols>
    <col min="1" max="1" width="22.42578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4.8554687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4.85546875" bestFit="1" customWidth="1"/>
  </cols>
  <sheetData>
    <row r="1" spans="1:40" ht="22.5">
      <c r="A1" s="49" t="s">
        <v>81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</row>
    <row r="2" spans="1:40" ht="20.2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</row>
    <row r="3" spans="1:40">
      <c r="A3" s="29" t="s">
        <v>1</v>
      </c>
      <c r="B3" s="43" t="s">
        <v>2</v>
      </c>
      <c r="C3" s="43" t="s">
        <v>3</v>
      </c>
      <c r="D3" s="43" t="s">
        <v>4</v>
      </c>
      <c r="E3" s="43" t="s">
        <v>5</v>
      </c>
      <c r="F3" s="43" t="s">
        <v>6</v>
      </c>
      <c r="G3" s="43" t="s">
        <v>7</v>
      </c>
      <c r="H3" s="43" t="s">
        <v>8</v>
      </c>
      <c r="I3" s="51" t="s">
        <v>9</v>
      </c>
      <c r="J3" s="43" t="s">
        <v>10</v>
      </c>
      <c r="K3" s="43" t="s">
        <v>11</v>
      </c>
      <c r="L3" s="43" t="s">
        <v>12</v>
      </c>
      <c r="M3" s="43" t="s">
        <v>13</v>
      </c>
      <c r="N3" s="43" t="s">
        <v>14</v>
      </c>
      <c r="O3" s="43" t="s">
        <v>15</v>
      </c>
      <c r="P3" s="43" t="s">
        <v>16</v>
      </c>
      <c r="Q3" s="43" t="s">
        <v>17</v>
      </c>
      <c r="R3" s="43" t="s">
        <v>18</v>
      </c>
      <c r="S3" s="43" t="s">
        <v>19</v>
      </c>
      <c r="T3" s="43" t="s">
        <v>20</v>
      </c>
      <c r="U3" s="44" t="s">
        <v>21</v>
      </c>
      <c r="V3" s="44" t="s">
        <v>22</v>
      </c>
      <c r="W3" s="44" t="s">
        <v>23</v>
      </c>
      <c r="X3" s="44" t="s">
        <v>24</v>
      </c>
      <c r="Y3" s="44" t="s">
        <v>25</v>
      </c>
      <c r="Z3" s="44" t="s">
        <v>26</v>
      </c>
      <c r="AA3" s="44" t="s">
        <v>27</v>
      </c>
      <c r="AB3" s="44" t="s">
        <v>28</v>
      </c>
      <c r="AC3" s="44" t="s">
        <v>29</v>
      </c>
      <c r="AD3" s="44" t="s">
        <v>29</v>
      </c>
      <c r="AE3" s="44" t="s">
        <v>29</v>
      </c>
      <c r="AF3" s="44" t="s">
        <v>30</v>
      </c>
      <c r="AG3" s="46" t="s">
        <v>31</v>
      </c>
      <c r="AH3" s="47"/>
      <c r="AI3" s="47"/>
      <c r="AJ3" s="48"/>
      <c r="AK3" s="43" t="s">
        <v>32</v>
      </c>
      <c r="AL3" s="43"/>
      <c r="AM3" s="43"/>
      <c r="AN3" s="29" t="s">
        <v>33</v>
      </c>
    </row>
    <row r="4" spans="1:40">
      <c r="A4" s="29" t="s">
        <v>34</v>
      </c>
      <c r="B4" s="43"/>
      <c r="C4" s="43"/>
      <c r="D4" s="43"/>
      <c r="E4" s="43"/>
      <c r="F4" s="43"/>
      <c r="G4" s="43"/>
      <c r="H4" s="43"/>
      <c r="I4" s="51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29" t="s">
        <v>35</v>
      </c>
      <c r="AH4" s="29" t="s">
        <v>36</v>
      </c>
      <c r="AI4" s="29" t="s">
        <v>37</v>
      </c>
      <c r="AJ4" s="29" t="s">
        <v>29</v>
      </c>
      <c r="AK4" s="29" t="s">
        <v>38</v>
      </c>
      <c r="AL4" s="4" t="s">
        <v>39</v>
      </c>
      <c r="AM4" s="29" t="s">
        <v>40</v>
      </c>
      <c r="AN4" s="29"/>
    </row>
    <row r="5" spans="1:40">
      <c r="A5" s="33" t="s">
        <v>41</v>
      </c>
      <c r="B5" s="54">
        <v>315</v>
      </c>
      <c r="C5" s="54">
        <v>0</v>
      </c>
      <c r="D5" s="54">
        <v>0</v>
      </c>
      <c r="E5" s="54">
        <v>439</v>
      </c>
      <c r="F5" s="54">
        <v>0</v>
      </c>
      <c r="G5" s="54">
        <v>0</v>
      </c>
      <c r="H5" s="54">
        <v>0</v>
      </c>
      <c r="I5" s="54">
        <v>32</v>
      </c>
      <c r="J5" s="54">
        <v>0</v>
      </c>
      <c r="K5" s="54">
        <v>0</v>
      </c>
      <c r="L5" s="54">
        <v>0</v>
      </c>
      <c r="M5" s="54">
        <v>0</v>
      </c>
      <c r="N5" s="54">
        <v>0</v>
      </c>
      <c r="O5" s="54">
        <v>21</v>
      </c>
      <c r="P5" s="54">
        <v>11</v>
      </c>
      <c r="Q5" s="54">
        <v>63</v>
      </c>
      <c r="R5" s="54">
        <v>16</v>
      </c>
      <c r="S5" s="54">
        <v>0</v>
      </c>
      <c r="T5" s="54">
        <v>0</v>
      </c>
      <c r="U5" s="54">
        <v>0</v>
      </c>
      <c r="V5" s="54">
        <v>0</v>
      </c>
      <c r="W5" s="54">
        <v>0</v>
      </c>
      <c r="X5" s="54">
        <v>17</v>
      </c>
      <c r="Y5" s="54">
        <v>0</v>
      </c>
      <c r="Z5" s="54">
        <v>0</v>
      </c>
      <c r="AA5" s="54">
        <v>0</v>
      </c>
      <c r="AB5" s="54">
        <v>0</v>
      </c>
      <c r="AC5" s="54">
        <v>1</v>
      </c>
      <c r="AD5" s="54">
        <v>6</v>
      </c>
      <c r="AE5" s="54">
        <v>0</v>
      </c>
      <c r="AF5" s="5">
        <f>SUM(B5:AE5)</f>
        <v>921</v>
      </c>
      <c r="AG5" s="5"/>
      <c r="AH5" s="5"/>
      <c r="AI5" s="5"/>
      <c r="AJ5" s="5"/>
      <c r="AK5" s="55">
        <v>304</v>
      </c>
      <c r="AL5" s="55">
        <v>219</v>
      </c>
      <c r="AM5" s="55">
        <v>398</v>
      </c>
      <c r="AN5" s="5">
        <f>SUM(AK5:AM5)</f>
        <v>921</v>
      </c>
    </row>
    <row r="6" spans="1:40">
      <c r="A6" s="34" t="s">
        <v>42</v>
      </c>
      <c r="B6" s="54">
        <v>0</v>
      </c>
      <c r="C6" s="54">
        <v>64</v>
      </c>
      <c r="D6" s="54">
        <v>14</v>
      </c>
      <c r="E6" s="54">
        <v>0</v>
      </c>
      <c r="F6" s="54">
        <v>0</v>
      </c>
      <c r="G6" s="54">
        <v>170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52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2</v>
      </c>
      <c r="U6" s="54">
        <v>0</v>
      </c>
      <c r="V6" s="54">
        <v>0</v>
      </c>
      <c r="W6" s="54">
        <v>0</v>
      </c>
      <c r="X6" s="54">
        <v>0</v>
      </c>
      <c r="Y6" s="54">
        <v>0</v>
      </c>
      <c r="Z6" s="54">
        <v>1</v>
      </c>
      <c r="AA6" s="54">
        <v>0</v>
      </c>
      <c r="AB6" s="54">
        <v>0</v>
      </c>
      <c r="AC6" s="54">
        <v>1</v>
      </c>
      <c r="AD6" s="54">
        <v>0</v>
      </c>
      <c r="AE6" s="54">
        <v>0</v>
      </c>
      <c r="AF6" s="62">
        <f t="shared" ref="AF6:AF10" si="0">SUM(B6:AE6)</f>
        <v>304</v>
      </c>
      <c r="AG6" s="5"/>
      <c r="AH6" s="5"/>
      <c r="AI6" s="5"/>
      <c r="AJ6" s="5"/>
      <c r="AK6" s="55">
        <v>92</v>
      </c>
      <c r="AL6" s="55">
        <v>24</v>
      </c>
      <c r="AM6" s="55">
        <v>188</v>
      </c>
      <c r="AN6" s="62">
        <f t="shared" ref="AN6:AN10" si="1">SUM(AK6:AM6)</f>
        <v>304</v>
      </c>
    </row>
    <row r="7" spans="1:40">
      <c r="A7" s="34" t="s">
        <v>43</v>
      </c>
      <c r="B7" s="54">
        <v>6130</v>
      </c>
      <c r="C7" s="54">
        <v>11547</v>
      </c>
      <c r="D7" s="54">
        <v>922</v>
      </c>
      <c r="E7" s="54">
        <v>0</v>
      </c>
      <c r="F7" s="54">
        <v>0</v>
      </c>
      <c r="G7" s="54">
        <v>375</v>
      </c>
      <c r="H7" s="54">
        <v>0</v>
      </c>
      <c r="I7" s="54">
        <v>4</v>
      </c>
      <c r="J7" s="54">
        <v>74</v>
      </c>
      <c r="K7" s="54">
        <v>1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50</v>
      </c>
      <c r="V7" s="54">
        <v>0</v>
      </c>
      <c r="W7" s="54">
        <v>1</v>
      </c>
      <c r="X7" s="54">
        <v>1</v>
      </c>
      <c r="Y7" s="54">
        <v>1</v>
      </c>
      <c r="Z7" s="54">
        <v>0</v>
      </c>
      <c r="AA7" s="54">
        <v>0</v>
      </c>
      <c r="AB7" s="54">
        <v>0</v>
      </c>
      <c r="AC7" s="54">
        <v>0</v>
      </c>
      <c r="AD7" s="54">
        <v>0</v>
      </c>
      <c r="AE7" s="54">
        <v>0</v>
      </c>
      <c r="AF7" s="62">
        <f t="shared" si="0"/>
        <v>19106</v>
      </c>
      <c r="AG7" s="5"/>
      <c r="AH7" s="5"/>
      <c r="AI7" s="5"/>
      <c r="AJ7" s="5"/>
      <c r="AK7" s="55">
        <v>5447</v>
      </c>
      <c r="AL7" s="55">
        <v>4636</v>
      </c>
      <c r="AM7" s="55">
        <v>9023</v>
      </c>
      <c r="AN7" s="62">
        <f t="shared" si="1"/>
        <v>19106</v>
      </c>
    </row>
    <row r="8" spans="1:40">
      <c r="A8" s="34" t="s">
        <v>44</v>
      </c>
      <c r="B8" s="54">
        <v>0</v>
      </c>
      <c r="C8" s="54">
        <v>1416</v>
      </c>
      <c r="D8" s="54">
        <v>373</v>
      </c>
      <c r="E8" s="54">
        <v>0</v>
      </c>
      <c r="F8" s="54">
        <v>3</v>
      </c>
      <c r="G8" s="54">
        <v>65</v>
      </c>
      <c r="H8" s="54">
        <v>2</v>
      </c>
      <c r="I8" s="54">
        <v>0</v>
      </c>
      <c r="J8" s="54">
        <v>1</v>
      </c>
      <c r="K8" s="54">
        <v>8</v>
      </c>
      <c r="L8" s="54">
        <v>5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4</v>
      </c>
      <c r="U8" s="54">
        <v>0</v>
      </c>
      <c r="V8" s="54">
        <v>12</v>
      </c>
      <c r="W8" s="54">
        <v>0</v>
      </c>
      <c r="X8" s="54">
        <v>0</v>
      </c>
      <c r="Y8" s="54">
        <v>0</v>
      </c>
      <c r="Z8" s="54">
        <v>0</v>
      </c>
      <c r="AA8" s="54">
        <v>0</v>
      </c>
      <c r="AB8" s="54">
        <v>0</v>
      </c>
      <c r="AC8" s="54">
        <v>0</v>
      </c>
      <c r="AD8" s="54">
        <v>0</v>
      </c>
      <c r="AE8" s="54">
        <v>0</v>
      </c>
      <c r="AF8" s="62">
        <f t="shared" si="0"/>
        <v>1889</v>
      </c>
      <c r="AG8" s="5"/>
      <c r="AH8" s="5"/>
      <c r="AI8" s="5"/>
      <c r="AJ8" s="5"/>
      <c r="AK8" s="55">
        <v>929</v>
      </c>
      <c r="AL8" s="55">
        <v>467</v>
      </c>
      <c r="AM8" s="55">
        <v>493</v>
      </c>
      <c r="AN8" s="62">
        <f t="shared" si="1"/>
        <v>1889</v>
      </c>
    </row>
    <row r="9" spans="1:40">
      <c r="A9" s="34" t="s">
        <v>45</v>
      </c>
      <c r="B9" s="54">
        <v>0</v>
      </c>
      <c r="C9" s="54">
        <v>5</v>
      </c>
      <c r="D9" s="54">
        <v>0</v>
      </c>
      <c r="E9" s="54">
        <v>0</v>
      </c>
      <c r="F9" s="54">
        <v>94</v>
      </c>
      <c r="G9" s="54">
        <v>0</v>
      </c>
      <c r="H9" s="54">
        <v>3</v>
      </c>
      <c r="I9" s="54">
        <v>0</v>
      </c>
      <c r="J9" s="54">
        <v>0</v>
      </c>
      <c r="K9" s="54">
        <v>0</v>
      </c>
      <c r="L9" s="54">
        <v>0</v>
      </c>
      <c r="M9" s="54">
        <v>3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54">
        <v>1</v>
      </c>
      <c r="AB9" s="54">
        <v>0</v>
      </c>
      <c r="AC9" s="54">
        <v>0</v>
      </c>
      <c r="AD9" s="54">
        <v>0</v>
      </c>
      <c r="AE9" s="54">
        <v>0</v>
      </c>
      <c r="AF9" s="62">
        <f t="shared" si="0"/>
        <v>106</v>
      </c>
      <c r="AG9" s="5"/>
      <c r="AH9" s="5"/>
      <c r="AI9" s="5"/>
      <c r="AJ9" s="5"/>
      <c r="AK9" s="55">
        <v>106</v>
      </c>
      <c r="AL9" s="55">
        <v>0</v>
      </c>
      <c r="AM9" s="55">
        <v>0</v>
      </c>
      <c r="AN9" s="62">
        <f t="shared" si="1"/>
        <v>106</v>
      </c>
    </row>
    <row r="10" spans="1:40" ht="18">
      <c r="A10" s="33" t="s">
        <v>46</v>
      </c>
      <c r="B10" s="54">
        <v>0</v>
      </c>
      <c r="C10" s="54">
        <v>0</v>
      </c>
      <c r="D10" s="54">
        <v>18</v>
      </c>
      <c r="E10" s="54">
        <v>0</v>
      </c>
      <c r="F10" s="54">
        <v>16</v>
      </c>
      <c r="G10" s="54">
        <v>0</v>
      </c>
      <c r="H10" s="54">
        <v>16</v>
      </c>
      <c r="I10" s="54">
        <v>0</v>
      </c>
      <c r="J10" s="54">
        <v>0</v>
      </c>
      <c r="K10" s="54">
        <v>0</v>
      </c>
      <c r="L10" s="54">
        <v>0</v>
      </c>
      <c r="M10" s="54">
        <v>8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1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62">
        <f t="shared" si="0"/>
        <v>59</v>
      </c>
      <c r="AG10" s="5"/>
      <c r="AH10" s="5"/>
      <c r="AI10" s="5"/>
      <c r="AJ10" s="5"/>
      <c r="AK10" s="55">
        <v>41</v>
      </c>
      <c r="AL10" s="55">
        <v>17</v>
      </c>
      <c r="AM10" s="55">
        <v>1</v>
      </c>
      <c r="AN10" s="62">
        <f t="shared" si="1"/>
        <v>59</v>
      </c>
    </row>
    <row r="11" spans="1:40" ht="28.5">
      <c r="A11" s="29" t="s">
        <v>30</v>
      </c>
      <c r="B11" s="5">
        <f>SUM(B5:B10)</f>
        <v>6445</v>
      </c>
      <c r="C11" s="62">
        <f t="shared" ref="C11:AN11" si="2">SUM(C5:C10)</f>
        <v>13032</v>
      </c>
      <c r="D11" s="62">
        <f t="shared" si="2"/>
        <v>1327</v>
      </c>
      <c r="E11" s="62">
        <f t="shared" si="2"/>
        <v>439</v>
      </c>
      <c r="F11" s="62">
        <f t="shared" si="2"/>
        <v>113</v>
      </c>
      <c r="G11" s="62">
        <f t="shared" si="2"/>
        <v>610</v>
      </c>
      <c r="H11" s="62">
        <f t="shared" si="2"/>
        <v>21</v>
      </c>
      <c r="I11" s="62">
        <f t="shared" si="2"/>
        <v>36</v>
      </c>
      <c r="J11" s="62">
        <f t="shared" si="2"/>
        <v>75</v>
      </c>
      <c r="K11" s="62">
        <f t="shared" si="2"/>
        <v>9</v>
      </c>
      <c r="L11" s="62">
        <f t="shared" si="2"/>
        <v>5</v>
      </c>
      <c r="M11" s="62">
        <f t="shared" si="2"/>
        <v>11</v>
      </c>
      <c r="N11" s="62">
        <f t="shared" si="2"/>
        <v>52</v>
      </c>
      <c r="O11" s="62">
        <f t="shared" si="2"/>
        <v>21</v>
      </c>
      <c r="P11" s="62">
        <f t="shared" si="2"/>
        <v>11</v>
      </c>
      <c r="Q11" s="62">
        <f t="shared" si="2"/>
        <v>63</v>
      </c>
      <c r="R11" s="62">
        <f t="shared" si="2"/>
        <v>16</v>
      </c>
      <c r="S11" s="62">
        <f t="shared" si="2"/>
        <v>1</v>
      </c>
      <c r="T11" s="62">
        <f t="shared" si="2"/>
        <v>6</v>
      </c>
      <c r="U11" s="62">
        <f t="shared" si="2"/>
        <v>50</v>
      </c>
      <c r="V11" s="62">
        <f t="shared" si="2"/>
        <v>12</v>
      </c>
      <c r="W11" s="62">
        <f t="shared" si="2"/>
        <v>1</v>
      </c>
      <c r="X11" s="62">
        <f t="shared" si="2"/>
        <v>18</v>
      </c>
      <c r="Y11" s="62">
        <f t="shared" si="2"/>
        <v>1</v>
      </c>
      <c r="Z11" s="62">
        <f t="shared" si="2"/>
        <v>1</v>
      </c>
      <c r="AA11" s="62">
        <f t="shared" si="2"/>
        <v>1</v>
      </c>
      <c r="AB11" s="62">
        <f t="shared" si="2"/>
        <v>0</v>
      </c>
      <c r="AC11" s="62">
        <f t="shared" si="2"/>
        <v>2</v>
      </c>
      <c r="AD11" s="62">
        <f t="shared" si="2"/>
        <v>6</v>
      </c>
      <c r="AE11" s="62">
        <f t="shared" si="2"/>
        <v>0</v>
      </c>
      <c r="AF11" s="62">
        <f t="shared" si="2"/>
        <v>22385</v>
      </c>
      <c r="AG11" s="62">
        <f t="shared" si="2"/>
        <v>0</v>
      </c>
      <c r="AH11" s="62">
        <f t="shared" si="2"/>
        <v>0</v>
      </c>
      <c r="AI11" s="62">
        <f t="shared" si="2"/>
        <v>0</v>
      </c>
      <c r="AJ11" s="62">
        <f t="shared" si="2"/>
        <v>0</v>
      </c>
      <c r="AK11" s="62">
        <f t="shared" si="2"/>
        <v>6919</v>
      </c>
      <c r="AL11" s="62">
        <f t="shared" si="2"/>
        <v>5363</v>
      </c>
      <c r="AM11" s="62">
        <f t="shared" si="2"/>
        <v>10103</v>
      </c>
      <c r="AN11" s="62">
        <f t="shared" si="2"/>
        <v>22385</v>
      </c>
    </row>
    <row r="12" spans="1:40" ht="20.25">
      <c r="A12" s="1" t="s">
        <v>47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6"/>
      <c r="AL12" s="6"/>
      <c r="AM12" s="6"/>
      <c r="AN12" s="6"/>
    </row>
    <row r="13" spans="1:40">
      <c r="A13" s="39" t="s">
        <v>48</v>
      </c>
      <c r="B13" s="40" t="s">
        <v>49</v>
      </c>
      <c r="C13" s="41"/>
      <c r="D13" s="41"/>
      <c r="E13" s="41"/>
      <c r="F13" s="41"/>
      <c r="G13" s="41"/>
      <c r="H13" s="41"/>
      <c r="I13" s="41"/>
      <c r="J13" s="41"/>
      <c r="K13" s="42"/>
      <c r="L13" s="35" t="s">
        <v>50</v>
      </c>
      <c r="M13" s="36"/>
      <c r="N13" s="36"/>
      <c r="O13" s="37"/>
      <c r="P13" s="30" t="s">
        <v>30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23"/>
      <c r="AH13" s="25"/>
      <c r="AI13" s="25"/>
      <c r="AJ13" s="25"/>
      <c r="AK13" s="2"/>
      <c r="AL13" s="6"/>
      <c r="AM13" s="6"/>
      <c r="AN13" s="6"/>
    </row>
    <row r="14" spans="1:40">
      <c r="A14" s="39"/>
      <c r="B14" s="7" t="s">
        <v>51</v>
      </c>
      <c r="C14" s="8" t="s">
        <v>52</v>
      </c>
      <c r="D14" s="8" t="s">
        <v>53</v>
      </c>
      <c r="E14" s="8" t="s">
        <v>54</v>
      </c>
      <c r="F14" s="8" t="s">
        <v>55</v>
      </c>
      <c r="G14" s="8" t="s">
        <v>56</v>
      </c>
      <c r="H14" s="8" t="s">
        <v>57</v>
      </c>
      <c r="I14" s="8" t="s">
        <v>29</v>
      </c>
      <c r="J14" s="28" t="s">
        <v>29</v>
      </c>
      <c r="K14" s="28" t="s">
        <v>30</v>
      </c>
      <c r="L14" s="9" t="s">
        <v>58</v>
      </c>
      <c r="M14" s="31" t="s">
        <v>59</v>
      </c>
      <c r="N14" s="31" t="s">
        <v>39</v>
      </c>
      <c r="O14" s="30" t="s">
        <v>40</v>
      </c>
      <c r="P14" s="30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3"/>
      <c r="AH14" s="25"/>
      <c r="AI14" s="25"/>
      <c r="AJ14" s="25"/>
      <c r="AK14" s="2"/>
      <c r="AL14" s="6"/>
      <c r="AM14" s="6"/>
      <c r="AN14" s="6"/>
    </row>
    <row r="15" spans="1:40">
      <c r="A15" s="32" t="s">
        <v>60</v>
      </c>
      <c r="B15" s="56">
        <v>384</v>
      </c>
      <c r="C15" s="56">
        <v>23</v>
      </c>
      <c r="D15" s="56">
        <v>0</v>
      </c>
      <c r="E15" s="56">
        <v>2</v>
      </c>
      <c r="F15" s="56">
        <v>0</v>
      </c>
      <c r="G15" s="56">
        <v>11</v>
      </c>
      <c r="H15" s="56">
        <v>0</v>
      </c>
      <c r="I15" s="56">
        <v>1</v>
      </c>
      <c r="J15" s="56">
        <v>0</v>
      </c>
      <c r="K15" s="5">
        <f>SUM(B15:J15)</f>
        <v>421</v>
      </c>
      <c r="L15" s="57">
        <v>114</v>
      </c>
      <c r="M15" s="57">
        <v>54</v>
      </c>
      <c r="N15" s="57">
        <v>110</v>
      </c>
      <c r="O15" s="57">
        <v>143</v>
      </c>
      <c r="P15" s="5">
        <f>SUM(L15:O15)</f>
        <v>421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38"/>
      <c r="AF15" s="38"/>
      <c r="AG15" s="22"/>
      <c r="AH15" s="2"/>
      <c r="AI15" s="2"/>
      <c r="AJ15" s="2"/>
      <c r="AK15" s="2"/>
      <c r="AL15" s="6"/>
      <c r="AM15" s="6"/>
      <c r="AN15" s="6"/>
    </row>
    <row r="16" spans="1:40">
      <c r="A16" s="32" t="s">
        <v>61</v>
      </c>
      <c r="B16" s="56">
        <v>0</v>
      </c>
      <c r="C16" s="56">
        <v>1</v>
      </c>
      <c r="D16" s="56">
        <v>32</v>
      </c>
      <c r="E16" s="56">
        <v>0</v>
      </c>
      <c r="F16" s="56">
        <v>0</v>
      </c>
      <c r="G16" s="56">
        <v>0</v>
      </c>
      <c r="H16" s="56">
        <v>1</v>
      </c>
      <c r="I16" s="56">
        <v>0</v>
      </c>
      <c r="J16" s="56">
        <v>0</v>
      </c>
      <c r="K16" s="62">
        <f>SUM(B16:J16)</f>
        <v>34</v>
      </c>
      <c r="L16" s="57">
        <v>31</v>
      </c>
      <c r="M16" s="57">
        <v>3</v>
      </c>
      <c r="N16" s="57">
        <v>0</v>
      </c>
      <c r="O16" s="57">
        <v>0</v>
      </c>
      <c r="P16" s="62">
        <f>SUM(L16:O16)</f>
        <v>34</v>
      </c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22"/>
      <c r="AH16" s="2"/>
      <c r="AI16" s="2"/>
      <c r="AJ16" s="2"/>
      <c r="AK16" s="2"/>
      <c r="AL16" s="6"/>
      <c r="AM16" s="6"/>
      <c r="AN16" s="6"/>
    </row>
    <row r="17" spans="1:40" ht="28.5">
      <c r="A17" s="10" t="s">
        <v>30</v>
      </c>
      <c r="B17" s="5">
        <f>SUM(B15:B16)</f>
        <v>384</v>
      </c>
      <c r="C17" s="62">
        <f t="shared" ref="C17:P17" si="3">SUM(C15:C16)</f>
        <v>24</v>
      </c>
      <c r="D17" s="62">
        <f t="shared" si="3"/>
        <v>32</v>
      </c>
      <c r="E17" s="62">
        <f t="shared" si="3"/>
        <v>2</v>
      </c>
      <c r="F17" s="62">
        <f t="shared" si="3"/>
        <v>0</v>
      </c>
      <c r="G17" s="62">
        <f t="shared" si="3"/>
        <v>11</v>
      </c>
      <c r="H17" s="62">
        <f t="shared" si="3"/>
        <v>1</v>
      </c>
      <c r="I17" s="62">
        <f t="shared" si="3"/>
        <v>1</v>
      </c>
      <c r="J17" s="62">
        <f t="shared" si="3"/>
        <v>0</v>
      </c>
      <c r="K17" s="62">
        <f t="shared" si="3"/>
        <v>455</v>
      </c>
      <c r="L17" s="62">
        <f t="shared" si="3"/>
        <v>145</v>
      </c>
      <c r="M17" s="62">
        <f t="shared" si="3"/>
        <v>57</v>
      </c>
      <c r="N17" s="62">
        <f t="shared" si="3"/>
        <v>110</v>
      </c>
      <c r="O17" s="62">
        <f t="shared" si="3"/>
        <v>143</v>
      </c>
      <c r="P17" s="62">
        <f t="shared" si="3"/>
        <v>455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22"/>
      <c r="AH17" s="2"/>
      <c r="AI17" s="2"/>
      <c r="AJ17" s="2"/>
      <c r="AK17" s="2"/>
      <c r="AL17" s="6"/>
      <c r="AM17" s="6"/>
      <c r="AN17" s="6"/>
    </row>
    <row r="18" spans="1:40" ht="20.25">
      <c r="A18" s="1" t="s">
        <v>62</v>
      </c>
      <c r="B18" s="1"/>
      <c r="C18" s="1"/>
      <c r="D18" s="1"/>
      <c r="E18" s="1"/>
      <c r="F18" s="1"/>
      <c r="G18" s="1"/>
      <c r="H18" s="26"/>
      <c r="I18" s="26"/>
      <c r="J18" s="27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6"/>
      <c r="AH18" s="6"/>
      <c r="AI18" s="6"/>
      <c r="AJ18" s="6"/>
      <c r="AK18" s="6"/>
      <c r="AL18" s="6"/>
      <c r="AM18" s="6"/>
      <c r="AN18" s="6"/>
    </row>
    <row r="19" spans="1:40">
      <c r="A19" s="12" t="s">
        <v>63</v>
      </c>
      <c r="B19" s="12" t="s">
        <v>64</v>
      </c>
      <c r="C19" s="12" t="s">
        <v>65</v>
      </c>
      <c r="D19" s="12" t="s">
        <v>66</v>
      </c>
      <c r="E19" s="12" t="s">
        <v>67</v>
      </c>
      <c r="F19" s="12" t="s">
        <v>68</v>
      </c>
      <c r="G19" s="12" t="s">
        <v>33</v>
      </c>
      <c r="H19" s="13"/>
      <c r="I19" s="13"/>
      <c r="J19" s="23"/>
      <c r="K19" s="13"/>
      <c r="L19" s="13"/>
      <c r="M19" s="13"/>
      <c r="N19" s="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6"/>
      <c r="AH19" s="6"/>
      <c r="AI19" s="6"/>
      <c r="AJ19" s="6"/>
      <c r="AK19" s="6"/>
      <c r="AL19" s="6"/>
      <c r="AM19" s="6"/>
      <c r="AN19" s="6"/>
    </row>
    <row r="20" spans="1:40">
      <c r="A20" s="12" t="s">
        <v>69</v>
      </c>
      <c r="B20" s="58">
        <v>45</v>
      </c>
      <c r="C20" s="58">
        <v>140</v>
      </c>
      <c r="D20" s="58">
        <v>99</v>
      </c>
      <c r="E20" s="58">
        <v>68</v>
      </c>
      <c r="F20" s="58">
        <v>22</v>
      </c>
      <c r="G20" s="5">
        <f>SUM(B20:F20)</f>
        <v>374</v>
      </c>
      <c r="H20" s="14"/>
      <c r="I20" s="14"/>
      <c r="J20" s="22"/>
      <c r="K20" s="14"/>
      <c r="L20" s="14"/>
      <c r="M20" s="14"/>
      <c r="N20" s="13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6"/>
      <c r="AH20" s="6"/>
      <c r="AI20" s="6"/>
      <c r="AJ20" s="6"/>
      <c r="AK20" s="6"/>
      <c r="AL20" s="6"/>
      <c r="AM20" s="6"/>
      <c r="AN20" s="6"/>
    </row>
    <row r="21" spans="1:40">
      <c r="A21" s="12" t="s">
        <v>70</v>
      </c>
      <c r="B21" s="58">
        <v>48</v>
      </c>
      <c r="C21" s="58">
        <v>342</v>
      </c>
      <c r="D21" s="58">
        <v>151</v>
      </c>
      <c r="E21" s="58">
        <v>123</v>
      </c>
      <c r="F21" s="58">
        <v>41</v>
      </c>
      <c r="G21" s="62">
        <f>SUM(B21:F21)</f>
        <v>705</v>
      </c>
      <c r="H21" s="14"/>
      <c r="I21" s="14"/>
      <c r="J21" s="22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6"/>
      <c r="AH21" s="6"/>
      <c r="AI21" s="6"/>
      <c r="AJ21" s="6"/>
      <c r="AK21" s="6"/>
      <c r="AL21" s="6"/>
      <c r="AM21" s="6"/>
      <c r="AN21" s="6"/>
    </row>
    <row r="22" spans="1:40">
      <c r="A22" s="12" t="s">
        <v>30</v>
      </c>
      <c r="B22" s="5">
        <f>SUM(B20:B21)</f>
        <v>93</v>
      </c>
      <c r="C22" s="62">
        <f t="shared" ref="C22:G22" si="4">SUM(C20:C21)</f>
        <v>482</v>
      </c>
      <c r="D22" s="62">
        <f t="shared" si="4"/>
        <v>250</v>
      </c>
      <c r="E22" s="62">
        <f t="shared" si="4"/>
        <v>191</v>
      </c>
      <c r="F22" s="62">
        <f t="shared" si="4"/>
        <v>63</v>
      </c>
      <c r="G22" s="62">
        <f t="shared" si="4"/>
        <v>1079</v>
      </c>
      <c r="H22" s="14"/>
      <c r="I22" s="14"/>
      <c r="J22" s="22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6"/>
      <c r="AH22" s="6"/>
      <c r="AI22" s="6"/>
      <c r="AJ22" s="6"/>
      <c r="AK22" s="6"/>
      <c r="AL22" s="6"/>
      <c r="AM22" s="6"/>
      <c r="AN22" s="6"/>
    </row>
    <row r="23" spans="1:40" ht="20.25">
      <c r="A23" s="1" t="s">
        <v>71</v>
      </c>
      <c r="B23" s="1"/>
      <c r="C23" s="1"/>
      <c r="D23" s="1"/>
      <c r="E23" s="1"/>
      <c r="F23" s="1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6"/>
      <c r="AL23" s="6"/>
      <c r="AM23" s="6"/>
      <c r="AN23" s="6"/>
    </row>
    <row r="24" spans="1:40">
      <c r="A24" s="16" t="s">
        <v>48</v>
      </c>
      <c r="B24" s="17" t="s">
        <v>58</v>
      </c>
      <c r="C24" s="18" t="s">
        <v>59</v>
      </c>
      <c r="D24" s="18" t="s">
        <v>39</v>
      </c>
      <c r="E24" s="16" t="s">
        <v>40</v>
      </c>
      <c r="F24" s="16" t="s">
        <v>30</v>
      </c>
      <c r="G24" s="13"/>
      <c r="H24" s="13"/>
      <c r="I24" s="13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1"/>
      <c r="AI24" s="11"/>
      <c r="AJ24" s="11"/>
      <c r="AK24" s="19"/>
      <c r="AL24" s="19"/>
      <c r="AM24" s="6"/>
      <c r="AN24" s="6"/>
    </row>
    <row r="25" spans="1:40">
      <c r="A25" s="17" t="s">
        <v>72</v>
      </c>
      <c r="B25" s="86">
        <v>32</v>
      </c>
      <c r="C25" s="86">
        <v>0</v>
      </c>
      <c r="D25" s="86">
        <v>0</v>
      </c>
      <c r="E25" s="86">
        <v>0</v>
      </c>
      <c r="F25" s="5">
        <f>SUM(B25:E25)</f>
        <v>32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19"/>
      <c r="AL25" s="19"/>
      <c r="AM25" s="6"/>
      <c r="AN25" s="6"/>
    </row>
    <row r="26" spans="1:40">
      <c r="A26" s="16" t="s">
        <v>73</v>
      </c>
      <c r="B26" s="86">
        <v>0</v>
      </c>
      <c r="C26" s="86">
        <v>0</v>
      </c>
      <c r="D26" s="86">
        <v>0</v>
      </c>
      <c r="E26" s="86">
        <v>0</v>
      </c>
      <c r="F26" s="62">
        <f t="shared" ref="F26:F34" si="5">SUM(B26:E26)</f>
        <v>0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19"/>
      <c r="AL26" s="19"/>
      <c r="AM26" s="6"/>
      <c r="AN26" s="6"/>
    </row>
    <row r="27" spans="1:40">
      <c r="A27" s="16" t="s">
        <v>74</v>
      </c>
      <c r="B27" s="86">
        <v>4</v>
      </c>
      <c r="C27" s="86">
        <v>12</v>
      </c>
      <c r="D27" s="86">
        <v>4</v>
      </c>
      <c r="E27" s="86">
        <v>0</v>
      </c>
      <c r="F27" s="62">
        <f t="shared" si="5"/>
        <v>20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19"/>
      <c r="AL27" s="19"/>
      <c r="AM27" s="6"/>
      <c r="AN27" s="6"/>
    </row>
    <row r="28" spans="1:40">
      <c r="A28" s="16" t="s">
        <v>75</v>
      </c>
      <c r="B28" s="86">
        <v>116</v>
      </c>
      <c r="C28" s="86">
        <v>129</v>
      </c>
      <c r="D28" s="86">
        <v>82</v>
      </c>
      <c r="E28" s="86">
        <v>3</v>
      </c>
      <c r="F28" s="62">
        <f t="shared" si="5"/>
        <v>330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19"/>
      <c r="AL28" s="19"/>
      <c r="AM28" s="6"/>
      <c r="AN28" s="6"/>
    </row>
    <row r="29" spans="1:40">
      <c r="A29" s="16" t="s">
        <v>76</v>
      </c>
      <c r="B29" s="86">
        <v>469</v>
      </c>
      <c r="C29" s="86">
        <v>570</v>
      </c>
      <c r="D29" s="86">
        <v>89</v>
      </c>
      <c r="E29" s="86">
        <v>22</v>
      </c>
      <c r="F29" s="62">
        <f t="shared" si="5"/>
        <v>1150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19"/>
      <c r="AL29" s="19"/>
      <c r="AM29" s="6"/>
      <c r="AN29" s="6"/>
    </row>
    <row r="30" spans="1:40">
      <c r="A30" s="16" t="s">
        <v>77</v>
      </c>
      <c r="B30" s="86">
        <v>0</v>
      </c>
      <c r="C30" s="86">
        <v>0</v>
      </c>
      <c r="D30" s="86">
        <v>0</v>
      </c>
      <c r="E30" s="86">
        <v>0</v>
      </c>
      <c r="F30" s="62">
        <f t="shared" si="5"/>
        <v>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19"/>
      <c r="AL30" s="19"/>
      <c r="AM30" s="6"/>
      <c r="AN30" s="6"/>
    </row>
    <row r="31" spans="1:40">
      <c r="A31" s="16" t="s">
        <v>78</v>
      </c>
      <c r="B31" s="86">
        <v>0</v>
      </c>
      <c r="C31" s="86">
        <v>0</v>
      </c>
      <c r="D31" s="86">
        <v>0</v>
      </c>
      <c r="E31" s="86">
        <v>0</v>
      </c>
      <c r="F31" s="62">
        <f t="shared" si="5"/>
        <v>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19"/>
      <c r="AL31" s="19"/>
      <c r="AM31" s="6"/>
      <c r="AN31" s="6"/>
    </row>
    <row r="32" spans="1:40">
      <c r="A32" s="16" t="s">
        <v>79</v>
      </c>
      <c r="B32" s="86">
        <v>0</v>
      </c>
      <c r="C32" s="86">
        <v>0</v>
      </c>
      <c r="D32" s="86">
        <v>0</v>
      </c>
      <c r="E32" s="86">
        <v>0</v>
      </c>
      <c r="F32" s="62">
        <f t="shared" si="5"/>
        <v>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19"/>
      <c r="AL32" s="19"/>
      <c r="AM32" s="6"/>
      <c r="AN32" s="6"/>
    </row>
    <row r="33" spans="1:40">
      <c r="A33" s="16" t="s">
        <v>80</v>
      </c>
      <c r="B33" s="86">
        <v>353</v>
      </c>
      <c r="C33" s="86">
        <v>195</v>
      </c>
      <c r="D33" s="86">
        <v>2</v>
      </c>
      <c r="E33" s="86">
        <v>0</v>
      </c>
      <c r="F33" s="62">
        <f t="shared" si="5"/>
        <v>550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ht="17.25">
      <c r="A34" s="16" t="s">
        <v>30</v>
      </c>
      <c r="B34" s="21">
        <f>SUM(B25:B33)</f>
        <v>974</v>
      </c>
      <c r="C34" s="78">
        <f t="shared" ref="C34:F34" si="6">SUM(C25:C33)</f>
        <v>906</v>
      </c>
      <c r="D34" s="78">
        <f t="shared" si="6"/>
        <v>177</v>
      </c>
      <c r="E34" s="78">
        <f t="shared" si="6"/>
        <v>25</v>
      </c>
      <c r="F34" s="78">
        <f t="shared" si="6"/>
        <v>2082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</sheetData>
  <mergeCells count="40"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A3:AA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K3:AM3"/>
    <mergeCell ref="AB3:AB4"/>
    <mergeCell ref="AC3:AC4"/>
    <mergeCell ref="AD3:AD4"/>
    <mergeCell ref="AE3:AE4"/>
    <mergeCell ref="AF3:AF4"/>
    <mergeCell ref="AG3:AJ3"/>
    <mergeCell ref="A12:O12"/>
    <mergeCell ref="A13:A14"/>
    <mergeCell ref="B13:K13"/>
    <mergeCell ref="A18:G18"/>
    <mergeCell ref="A23:F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4"/>
  <sheetViews>
    <sheetView rightToLeft="1" workbookViewId="0">
      <selection activeCell="C27" sqref="C27"/>
    </sheetView>
  </sheetViews>
  <sheetFormatPr defaultRowHeight="15"/>
  <cols>
    <col min="1" max="1" width="21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3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140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140625" bestFit="1" customWidth="1"/>
  </cols>
  <sheetData>
    <row r="1" spans="1:40" ht="22.5">
      <c r="A1" s="49" t="s">
        <v>261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</row>
    <row r="2" spans="1:40" ht="20.2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</row>
    <row r="3" spans="1:40">
      <c r="A3" s="87" t="s">
        <v>1</v>
      </c>
      <c r="B3" s="44" t="s">
        <v>2</v>
      </c>
      <c r="C3" s="44" t="s">
        <v>3</v>
      </c>
      <c r="D3" s="44" t="s">
        <v>4</v>
      </c>
      <c r="E3" s="44" t="s">
        <v>5</v>
      </c>
      <c r="F3" s="44" t="s">
        <v>6</v>
      </c>
      <c r="G3" s="44" t="s">
        <v>7</v>
      </c>
      <c r="H3" s="44" t="s">
        <v>8</v>
      </c>
      <c r="I3" s="52" t="s">
        <v>9</v>
      </c>
      <c r="J3" s="44" t="s">
        <v>10</v>
      </c>
      <c r="K3" s="44" t="s">
        <v>11</v>
      </c>
      <c r="L3" s="44" t="s">
        <v>12</v>
      </c>
      <c r="M3" s="44" t="s">
        <v>13</v>
      </c>
      <c r="N3" s="44" t="s">
        <v>14</v>
      </c>
      <c r="O3" s="44" t="s">
        <v>15</v>
      </c>
      <c r="P3" s="44" t="s">
        <v>16</v>
      </c>
      <c r="Q3" s="44" t="s">
        <v>17</v>
      </c>
      <c r="R3" s="44" t="s">
        <v>18</v>
      </c>
      <c r="S3" s="44" t="s">
        <v>19</v>
      </c>
      <c r="T3" s="44" t="s">
        <v>20</v>
      </c>
      <c r="U3" s="44" t="s">
        <v>21</v>
      </c>
      <c r="V3" s="44" t="s">
        <v>22</v>
      </c>
      <c r="W3" s="44" t="s">
        <v>23</v>
      </c>
      <c r="X3" s="44" t="s">
        <v>24</v>
      </c>
      <c r="Y3" s="44" t="s">
        <v>25</v>
      </c>
      <c r="Z3" s="44" t="s">
        <v>26</v>
      </c>
      <c r="AA3" s="44" t="s">
        <v>27</v>
      </c>
      <c r="AB3" s="44" t="s">
        <v>28</v>
      </c>
      <c r="AC3" s="44" t="s">
        <v>29</v>
      </c>
      <c r="AD3" s="44" t="s">
        <v>29</v>
      </c>
      <c r="AE3" s="44" t="s">
        <v>29</v>
      </c>
      <c r="AF3" s="44" t="s">
        <v>30</v>
      </c>
      <c r="AG3" s="46" t="s">
        <v>82</v>
      </c>
      <c r="AH3" s="47"/>
      <c r="AI3" s="47"/>
      <c r="AJ3" s="48"/>
      <c r="AK3" s="46" t="s">
        <v>32</v>
      </c>
      <c r="AL3" s="47"/>
      <c r="AM3" s="48"/>
      <c r="AN3" s="87" t="s">
        <v>33</v>
      </c>
    </row>
    <row r="4" spans="1:40">
      <c r="A4" s="87" t="s">
        <v>34</v>
      </c>
      <c r="B4" s="45"/>
      <c r="C4" s="45"/>
      <c r="D4" s="45"/>
      <c r="E4" s="45"/>
      <c r="F4" s="45"/>
      <c r="G4" s="45"/>
      <c r="H4" s="45"/>
      <c r="I4" s="53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87" t="s">
        <v>35</v>
      </c>
      <c r="AH4" s="87" t="s">
        <v>36</v>
      </c>
      <c r="AI4" s="87" t="s">
        <v>37</v>
      </c>
      <c r="AJ4" s="87" t="s">
        <v>29</v>
      </c>
      <c r="AK4" s="87" t="s">
        <v>38</v>
      </c>
      <c r="AL4" s="61" t="s">
        <v>39</v>
      </c>
      <c r="AM4" s="87" t="s">
        <v>40</v>
      </c>
      <c r="AN4" s="87"/>
    </row>
    <row r="5" spans="1:40">
      <c r="A5" s="87" t="s">
        <v>41</v>
      </c>
      <c r="B5" s="93">
        <v>8</v>
      </c>
      <c r="C5" s="93">
        <v>0</v>
      </c>
      <c r="D5" s="93">
        <v>0</v>
      </c>
      <c r="E5" s="93">
        <v>7</v>
      </c>
      <c r="F5" s="93">
        <v>0</v>
      </c>
      <c r="G5" s="92">
        <v>0</v>
      </c>
      <c r="H5" s="62">
        <v>0</v>
      </c>
      <c r="I5" s="62">
        <v>1</v>
      </c>
      <c r="J5" s="62">
        <v>0</v>
      </c>
      <c r="K5" s="62">
        <v>0</v>
      </c>
      <c r="L5" s="62">
        <v>0</v>
      </c>
      <c r="M5" s="62">
        <v>0</v>
      </c>
      <c r="N5" s="62">
        <v>0</v>
      </c>
      <c r="O5" s="62">
        <v>0</v>
      </c>
      <c r="P5" s="62">
        <v>0</v>
      </c>
      <c r="Q5" s="62">
        <v>0</v>
      </c>
      <c r="R5" s="62">
        <v>0</v>
      </c>
      <c r="S5" s="62">
        <v>0</v>
      </c>
      <c r="T5" s="62">
        <v>0</v>
      </c>
      <c r="U5" s="62">
        <v>0</v>
      </c>
      <c r="V5" s="62">
        <v>0</v>
      </c>
      <c r="W5" s="62">
        <v>0</v>
      </c>
      <c r="X5" s="62">
        <v>0</v>
      </c>
      <c r="Y5" s="62">
        <v>0</v>
      </c>
      <c r="Z5" s="62">
        <v>0</v>
      </c>
      <c r="AA5" s="62">
        <v>0</v>
      </c>
      <c r="AB5" s="62">
        <v>0</v>
      </c>
      <c r="AC5" s="62">
        <v>0</v>
      </c>
      <c r="AD5" s="62">
        <v>0</v>
      </c>
      <c r="AE5" s="62">
        <v>0</v>
      </c>
      <c r="AF5" s="62">
        <f>SUM(B5:AE5)</f>
        <v>16</v>
      </c>
      <c r="AG5" s="62"/>
      <c r="AH5" s="62"/>
      <c r="AI5" s="62"/>
      <c r="AJ5" s="62"/>
      <c r="AK5" s="92">
        <v>3</v>
      </c>
      <c r="AL5" s="92">
        <v>5</v>
      </c>
      <c r="AM5" s="92">
        <v>8</v>
      </c>
      <c r="AN5" s="62">
        <f>SUM(AK5:AM5)</f>
        <v>16</v>
      </c>
    </row>
    <row r="6" spans="1:40">
      <c r="A6" s="61" t="s">
        <v>42</v>
      </c>
      <c r="B6" s="93">
        <v>0</v>
      </c>
      <c r="C6" s="93">
        <v>0</v>
      </c>
      <c r="D6" s="93">
        <v>0</v>
      </c>
      <c r="E6" s="93">
        <v>0</v>
      </c>
      <c r="F6" s="93">
        <v>0</v>
      </c>
      <c r="G6" s="92">
        <v>0</v>
      </c>
      <c r="H6" s="62">
        <v>0</v>
      </c>
      <c r="I6" s="62">
        <v>0</v>
      </c>
      <c r="J6" s="62">
        <v>0</v>
      </c>
      <c r="K6" s="62">
        <v>0</v>
      </c>
      <c r="L6" s="62">
        <v>0</v>
      </c>
      <c r="M6" s="62">
        <v>0</v>
      </c>
      <c r="N6" s="62">
        <v>0</v>
      </c>
      <c r="O6" s="62">
        <v>0</v>
      </c>
      <c r="P6" s="62">
        <v>0</v>
      </c>
      <c r="Q6" s="62">
        <v>0</v>
      </c>
      <c r="R6" s="62">
        <v>0</v>
      </c>
      <c r="S6" s="62">
        <v>0</v>
      </c>
      <c r="T6" s="62">
        <v>0</v>
      </c>
      <c r="U6" s="62">
        <v>0</v>
      </c>
      <c r="V6" s="62">
        <v>0</v>
      </c>
      <c r="W6" s="62">
        <v>0</v>
      </c>
      <c r="X6" s="62">
        <v>0</v>
      </c>
      <c r="Y6" s="62">
        <v>0</v>
      </c>
      <c r="Z6" s="62">
        <v>0</v>
      </c>
      <c r="AA6" s="62">
        <v>0</v>
      </c>
      <c r="AB6" s="62">
        <v>0</v>
      </c>
      <c r="AC6" s="62">
        <v>0</v>
      </c>
      <c r="AD6" s="62">
        <v>0</v>
      </c>
      <c r="AE6" s="62">
        <v>0</v>
      </c>
      <c r="AF6" s="62">
        <f t="shared" ref="AF6:AF10" si="0">SUM(B6:AE6)</f>
        <v>0</v>
      </c>
      <c r="AG6" s="62"/>
      <c r="AH6" s="62"/>
      <c r="AI6" s="62"/>
      <c r="AJ6" s="62"/>
      <c r="AK6" s="92">
        <v>0</v>
      </c>
      <c r="AL6" s="92">
        <v>0</v>
      </c>
      <c r="AM6" s="92">
        <v>0</v>
      </c>
      <c r="AN6" s="62">
        <f t="shared" ref="AN6:AN10" si="1">SUM(AK6:AM6)</f>
        <v>0</v>
      </c>
    </row>
    <row r="7" spans="1:40">
      <c r="A7" s="61" t="s">
        <v>43</v>
      </c>
      <c r="B7" s="93">
        <v>19</v>
      </c>
      <c r="C7" s="93">
        <v>79</v>
      </c>
      <c r="D7" s="93">
        <v>8</v>
      </c>
      <c r="E7" s="93">
        <v>0</v>
      </c>
      <c r="F7" s="93">
        <v>0</v>
      </c>
      <c r="G7" s="92">
        <v>0</v>
      </c>
      <c r="H7" s="62">
        <v>0</v>
      </c>
      <c r="I7" s="62">
        <v>0</v>
      </c>
      <c r="J7" s="62">
        <v>1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62">
        <v>0</v>
      </c>
      <c r="T7" s="62">
        <v>0</v>
      </c>
      <c r="U7" s="62">
        <v>0</v>
      </c>
      <c r="V7" s="62">
        <v>0</v>
      </c>
      <c r="W7" s="62">
        <v>0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0</v>
      </c>
      <c r="AD7" s="62">
        <v>0</v>
      </c>
      <c r="AE7" s="62">
        <v>0</v>
      </c>
      <c r="AF7" s="62">
        <f t="shared" si="0"/>
        <v>107</v>
      </c>
      <c r="AG7" s="62"/>
      <c r="AH7" s="62"/>
      <c r="AI7" s="62"/>
      <c r="AJ7" s="62"/>
      <c r="AK7" s="93">
        <v>55</v>
      </c>
      <c r="AL7" s="93">
        <v>34</v>
      </c>
      <c r="AM7" s="93">
        <v>18</v>
      </c>
      <c r="AN7" s="62">
        <f t="shared" si="1"/>
        <v>107</v>
      </c>
    </row>
    <row r="8" spans="1:40">
      <c r="A8" s="61" t="s">
        <v>44</v>
      </c>
      <c r="B8" s="93">
        <v>0</v>
      </c>
      <c r="C8" s="93">
        <v>42</v>
      </c>
      <c r="D8" s="93">
        <v>11</v>
      </c>
      <c r="E8" s="93">
        <v>0</v>
      </c>
      <c r="F8" s="93">
        <v>0</v>
      </c>
      <c r="G8" s="92">
        <v>0</v>
      </c>
      <c r="H8" s="62">
        <v>1</v>
      </c>
      <c r="I8" s="62">
        <v>0</v>
      </c>
      <c r="J8" s="62">
        <v>0</v>
      </c>
      <c r="K8" s="62">
        <v>0</v>
      </c>
      <c r="L8" s="62">
        <v>2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0</v>
      </c>
      <c r="T8" s="62">
        <v>2</v>
      </c>
      <c r="U8" s="62">
        <v>0</v>
      </c>
      <c r="V8" s="62">
        <v>0</v>
      </c>
      <c r="W8" s="62">
        <v>0</v>
      </c>
      <c r="X8" s="62">
        <v>0</v>
      </c>
      <c r="Y8" s="62">
        <v>0</v>
      </c>
      <c r="Z8" s="62">
        <v>0</v>
      </c>
      <c r="AA8" s="62">
        <v>0</v>
      </c>
      <c r="AB8" s="62">
        <v>0</v>
      </c>
      <c r="AC8" s="62">
        <v>0</v>
      </c>
      <c r="AD8" s="62">
        <v>0</v>
      </c>
      <c r="AE8" s="62">
        <v>0</v>
      </c>
      <c r="AF8" s="62">
        <f t="shared" si="0"/>
        <v>58</v>
      </c>
      <c r="AG8" s="62"/>
      <c r="AH8" s="62"/>
      <c r="AI8" s="62"/>
      <c r="AJ8" s="62"/>
      <c r="AK8" s="93">
        <v>33</v>
      </c>
      <c r="AL8" s="93">
        <v>20</v>
      </c>
      <c r="AM8" s="93">
        <v>5</v>
      </c>
      <c r="AN8" s="62">
        <f t="shared" si="1"/>
        <v>58</v>
      </c>
    </row>
    <row r="9" spans="1:40">
      <c r="A9" s="61" t="s">
        <v>45</v>
      </c>
      <c r="B9" s="93">
        <v>0</v>
      </c>
      <c r="C9" s="93">
        <v>1</v>
      </c>
      <c r="D9" s="93">
        <v>0</v>
      </c>
      <c r="E9" s="93">
        <v>0</v>
      </c>
      <c r="F9" s="93">
        <v>28</v>
      </c>
      <c r="G9" s="92">
        <v>0</v>
      </c>
      <c r="H9" s="62">
        <v>3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  <c r="V9" s="62">
        <v>0</v>
      </c>
      <c r="W9" s="62">
        <v>0</v>
      </c>
      <c r="X9" s="62">
        <v>0</v>
      </c>
      <c r="Y9" s="62">
        <v>0</v>
      </c>
      <c r="Z9" s="62">
        <v>0</v>
      </c>
      <c r="AA9" s="62">
        <v>0</v>
      </c>
      <c r="AB9" s="62">
        <v>0</v>
      </c>
      <c r="AC9" s="62">
        <v>0</v>
      </c>
      <c r="AD9" s="62">
        <v>0</v>
      </c>
      <c r="AE9" s="62">
        <v>0</v>
      </c>
      <c r="AF9" s="62">
        <f t="shared" si="0"/>
        <v>32</v>
      </c>
      <c r="AG9" s="62"/>
      <c r="AH9" s="62"/>
      <c r="AI9" s="62"/>
      <c r="AJ9" s="62"/>
      <c r="AK9" s="93">
        <v>31</v>
      </c>
      <c r="AL9" s="93">
        <v>1</v>
      </c>
      <c r="AM9" s="93">
        <v>0</v>
      </c>
      <c r="AN9" s="62">
        <f t="shared" si="1"/>
        <v>32</v>
      </c>
    </row>
    <row r="10" spans="1:40" ht="18">
      <c r="A10" s="87" t="s">
        <v>83</v>
      </c>
      <c r="B10" s="92">
        <v>0</v>
      </c>
      <c r="C10" s="92">
        <v>0</v>
      </c>
      <c r="D10" s="92">
        <v>6</v>
      </c>
      <c r="E10" s="92">
        <v>0</v>
      </c>
      <c r="F10" s="92">
        <v>1</v>
      </c>
      <c r="G10" s="92">
        <v>0</v>
      </c>
      <c r="H10" s="62">
        <v>10</v>
      </c>
      <c r="I10" s="62">
        <v>0</v>
      </c>
      <c r="J10" s="62">
        <v>0</v>
      </c>
      <c r="K10" s="62">
        <v>0</v>
      </c>
      <c r="L10" s="62">
        <v>0</v>
      </c>
      <c r="M10" s="62">
        <v>5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1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2">
        <v>0</v>
      </c>
      <c r="AC10" s="62">
        <v>0</v>
      </c>
      <c r="AD10" s="62">
        <v>0</v>
      </c>
      <c r="AE10" s="62">
        <v>0</v>
      </c>
      <c r="AF10" s="62">
        <f t="shared" si="0"/>
        <v>23</v>
      </c>
      <c r="AG10" s="62"/>
      <c r="AH10" s="62"/>
      <c r="AI10" s="62"/>
      <c r="AJ10" s="62"/>
      <c r="AK10" s="92">
        <v>17</v>
      </c>
      <c r="AL10" s="92">
        <v>5</v>
      </c>
      <c r="AM10" s="92">
        <v>1</v>
      </c>
      <c r="AN10" s="62">
        <f t="shared" si="1"/>
        <v>23</v>
      </c>
    </row>
    <row r="11" spans="1:40">
      <c r="A11" s="87" t="s">
        <v>30</v>
      </c>
      <c r="B11" s="62">
        <f>SUM(B5:B10)</f>
        <v>27</v>
      </c>
      <c r="C11" s="62">
        <f t="shared" ref="C11:AN11" si="2">SUM(C5:C10)</f>
        <v>122</v>
      </c>
      <c r="D11" s="62">
        <f t="shared" si="2"/>
        <v>25</v>
      </c>
      <c r="E11" s="62">
        <f t="shared" si="2"/>
        <v>7</v>
      </c>
      <c r="F11" s="62">
        <f t="shared" si="2"/>
        <v>29</v>
      </c>
      <c r="G11" s="62">
        <f t="shared" si="2"/>
        <v>0</v>
      </c>
      <c r="H11" s="62">
        <f t="shared" si="2"/>
        <v>14</v>
      </c>
      <c r="I11" s="62">
        <f t="shared" si="2"/>
        <v>1</v>
      </c>
      <c r="J11" s="62">
        <f t="shared" si="2"/>
        <v>1</v>
      </c>
      <c r="K11" s="62">
        <f t="shared" si="2"/>
        <v>0</v>
      </c>
      <c r="L11" s="62">
        <f t="shared" si="2"/>
        <v>2</v>
      </c>
      <c r="M11" s="62">
        <f t="shared" si="2"/>
        <v>5</v>
      </c>
      <c r="N11" s="62">
        <f t="shared" si="2"/>
        <v>0</v>
      </c>
      <c r="O11" s="62">
        <f t="shared" si="2"/>
        <v>0</v>
      </c>
      <c r="P11" s="62">
        <f t="shared" si="2"/>
        <v>0</v>
      </c>
      <c r="Q11" s="62">
        <f t="shared" si="2"/>
        <v>0</v>
      </c>
      <c r="R11" s="62">
        <f t="shared" si="2"/>
        <v>0</v>
      </c>
      <c r="S11" s="62">
        <f t="shared" si="2"/>
        <v>1</v>
      </c>
      <c r="T11" s="62">
        <f t="shared" si="2"/>
        <v>2</v>
      </c>
      <c r="U11" s="62">
        <f t="shared" si="2"/>
        <v>0</v>
      </c>
      <c r="V11" s="62">
        <f t="shared" si="2"/>
        <v>0</v>
      </c>
      <c r="W11" s="62">
        <f t="shared" si="2"/>
        <v>0</v>
      </c>
      <c r="X11" s="62">
        <f t="shared" si="2"/>
        <v>0</v>
      </c>
      <c r="Y11" s="62">
        <f t="shared" si="2"/>
        <v>0</v>
      </c>
      <c r="Z11" s="62">
        <f t="shared" si="2"/>
        <v>0</v>
      </c>
      <c r="AA11" s="62">
        <f t="shared" si="2"/>
        <v>0</v>
      </c>
      <c r="AB11" s="62">
        <f t="shared" si="2"/>
        <v>0</v>
      </c>
      <c r="AC11" s="62">
        <f t="shared" si="2"/>
        <v>0</v>
      </c>
      <c r="AD11" s="62">
        <f t="shared" si="2"/>
        <v>0</v>
      </c>
      <c r="AE11" s="62">
        <f t="shared" si="2"/>
        <v>0</v>
      </c>
      <c r="AF11" s="62">
        <f t="shared" si="2"/>
        <v>236</v>
      </c>
      <c r="AG11" s="62">
        <f t="shared" si="2"/>
        <v>0</v>
      </c>
      <c r="AH11" s="62">
        <f t="shared" si="2"/>
        <v>0</v>
      </c>
      <c r="AI11" s="62">
        <f t="shared" si="2"/>
        <v>0</v>
      </c>
      <c r="AJ11" s="62">
        <f t="shared" si="2"/>
        <v>0</v>
      </c>
      <c r="AK11" s="62">
        <f t="shared" si="2"/>
        <v>139</v>
      </c>
      <c r="AL11" s="62">
        <f t="shared" si="2"/>
        <v>65</v>
      </c>
      <c r="AM11" s="62">
        <f t="shared" si="2"/>
        <v>32</v>
      </c>
      <c r="AN11" s="62">
        <f t="shared" si="2"/>
        <v>236</v>
      </c>
    </row>
    <row r="12" spans="1:40" ht="20.25">
      <c r="A12" s="1" t="s">
        <v>47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63"/>
      <c r="AL12" s="63"/>
      <c r="AM12" s="63"/>
      <c r="AN12" s="63"/>
    </row>
    <row r="13" spans="1:40">
      <c r="A13" s="94" t="s">
        <v>48</v>
      </c>
      <c r="B13" s="95" t="s">
        <v>49</v>
      </c>
      <c r="C13" s="96"/>
      <c r="D13" s="96"/>
      <c r="E13" s="96"/>
      <c r="F13" s="96"/>
      <c r="G13" s="96"/>
      <c r="H13" s="96"/>
      <c r="I13" s="96"/>
      <c r="J13" s="96"/>
      <c r="K13" s="97"/>
      <c r="L13" s="95" t="s">
        <v>84</v>
      </c>
      <c r="M13" s="96"/>
      <c r="N13" s="96"/>
      <c r="O13" s="97"/>
      <c r="P13" s="88" t="s">
        <v>30</v>
      </c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80"/>
      <c r="AH13" s="82"/>
      <c r="AI13" s="82"/>
      <c r="AJ13" s="82"/>
      <c r="AK13" s="59"/>
      <c r="AL13" s="63"/>
      <c r="AM13" s="63"/>
      <c r="AN13" s="63"/>
    </row>
    <row r="14" spans="1:40">
      <c r="A14" s="98"/>
      <c r="B14" s="64" t="s">
        <v>51</v>
      </c>
      <c r="C14" s="65" t="s">
        <v>52</v>
      </c>
      <c r="D14" s="65" t="s">
        <v>53</v>
      </c>
      <c r="E14" s="65" t="s">
        <v>54</v>
      </c>
      <c r="F14" s="65" t="s">
        <v>55</v>
      </c>
      <c r="G14" s="65" t="s">
        <v>56</v>
      </c>
      <c r="H14" s="65" t="s">
        <v>57</v>
      </c>
      <c r="I14" s="65" t="s">
        <v>29</v>
      </c>
      <c r="J14" s="85" t="s">
        <v>29</v>
      </c>
      <c r="K14" s="85" t="s">
        <v>30</v>
      </c>
      <c r="L14" s="66" t="s">
        <v>58</v>
      </c>
      <c r="M14" s="89" t="s">
        <v>59</v>
      </c>
      <c r="N14" s="89" t="s">
        <v>39</v>
      </c>
      <c r="O14" s="88" t="s">
        <v>40</v>
      </c>
      <c r="P14" s="88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0"/>
      <c r="AH14" s="82"/>
      <c r="AI14" s="82"/>
      <c r="AJ14" s="82"/>
      <c r="AK14" s="59"/>
      <c r="AL14" s="63"/>
      <c r="AM14" s="63"/>
      <c r="AN14" s="63"/>
    </row>
    <row r="15" spans="1:40">
      <c r="A15" s="90" t="s">
        <v>60</v>
      </c>
      <c r="B15" s="62">
        <v>17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f>SUM(B15:J15)</f>
        <v>17</v>
      </c>
      <c r="L15" s="62">
        <v>11</v>
      </c>
      <c r="M15" s="62">
        <v>4</v>
      </c>
      <c r="N15" s="62">
        <v>2</v>
      </c>
      <c r="O15" s="62">
        <v>0</v>
      </c>
      <c r="P15" s="62">
        <f>SUM(L15:O15)</f>
        <v>17</v>
      </c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9"/>
      <c r="AH15" s="59"/>
      <c r="AI15" s="59"/>
      <c r="AJ15" s="59"/>
      <c r="AK15" s="59"/>
      <c r="AL15" s="63"/>
      <c r="AM15" s="63"/>
      <c r="AN15" s="63"/>
    </row>
    <row r="16" spans="1:40">
      <c r="A16" s="90" t="s">
        <v>61</v>
      </c>
      <c r="B16" s="62">
        <v>0</v>
      </c>
      <c r="C16" s="62">
        <v>0</v>
      </c>
      <c r="D16" s="62">
        <v>2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f>SUM(B16:J16)</f>
        <v>2</v>
      </c>
      <c r="L16" s="62">
        <v>1</v>
      </c>
      <c r="M16" s="62">
        <v>1</v>
      </c>
      <c r="N16" s="62">
        <v>0</v>
      </c>
      <c r="O16" s="62">
        <v>0</v>
      </c>
      <c r="P16" s="62">
        <f>SUM(L16:O16)</f>
        <v>2</v>
      </c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9"/>
      <c r="AH16" s="59"/>
      <c r="AI16" s="59"/>
      <c r="AJ16" s="59"/>
      <c r="AK16" s="59"/>
      <c r="AL16" s="63"/>
      <c r="AM16" s="63"/>
      <c r="AN16" s="63"/>
    </row>
    <row r="17" spans="1:40">
      <c r="A17" s="67" t="s">
        <v>30</v>
      </c>
      <c r="B17" s="62">
        <f>SUM(B15:B16)</f>
        <v>17</v>
      </c>
      <c r="C17" s="62">
        <f t="shared" ref="C17:P17" si="3">SUM(C15:C16)</f>
        <v>0</v>
      </c>
      <c r="D17" s="62">
        <f t="shared" si="3"/>
        <v>2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 t="shared" si="3"/>
        <v>0</v>
      </c>
      <c r="K17" s="62">
        <f t="shared" si="3"/>
        <v>19</v>
      </c>
      <c r="L17" s="62">
        <f t="shared" si="3"/>
        <v>12</v>
      </c>
      <c r="M17" s="62">
        <f t="shared" si="3"/>
        <v>5</v>
      </c>
      <c r="N17" s="62">
        <f t="shared" si="3"/>
        <v>2</v>
      </c>
      <c r="O17" s="62">
        <f t="shared" si="3"/>
        <v>0</v>
      </c>
      <c r="P17" s="62">
        <f t="shared" si="3"/>
        <v>19</v>
      </c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9"/>
      <c r="AH17" s="59"/>
      <c r="AI17" s="59"/>
      <c r="AJ17" s="59"/>
      <c r="AK17" s="59"/>
      <c r="AL17" s="63"/>
      <c r="AM17" s="63"/>
      <c r="AN17" s="63"/>
    </row>
    <row r="18" spans="1:40" ht="20.25">
      <c r="A18" s="1" t="s">
        <v>62</v>
      </c>
      <c r="B18" s="1"/>
      <c r="C18" s="1"/>
      <c r="D18" s="1"/>
      <c r="E18" s="1"/>
      <c r="F18" s="1"/>
      <c r="G18" s="1"/>
      <c r="H18" s="83"/>
      <c r="I18" s="83"/>
      <c r="J18" s="84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3"/>
      <c r="AH18" s="63"/>
      <c r="AI18" s="63"/>
      <c r="AJ18" s="63"/>
      <c r="AK18" s="63"/>
      <c r="AL18" s="63"/>
      <c r="AM18" s="63"/>
      <c r="AN18" s="63"/>
    </row>
    <row r="19" spans="1:40">
      <c r="A19" s="69" t="s">
        <v>63</v>
      </c>
      <c r="B19" s="69" t="s">
        <v>64</v>
      </c>
      <c r="C19" s="69" t="s">
        <v>65</v>
      </c>
      <c r="D19" s="69" t="s">
        <v>66</v>
      </c>
      <c r="E19" s="69" t="s">
        <v>67</v>
      </c>
      <c r="F19" s="69" t="s">
        <v>68</v>
      </c>
      <c r="G19" s="69" t="s">
        <v>33</v>
      </c>
      <c r="H19" s="70"/>
      <c r="I19" s="70"/>
      <c r="J19" s="80"/>
      <c r="K19" s="70"/>
      <c r="L19" s="70"/>
      <c r="M19" s="70"/>
      <c r="N19" s="6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63"/>
      <c r="AH19" s="63"/>
      <c r="AI19" s="63"/>
      <c r="AJ19" s="63"/>
      <c r="AK19" s="63"/>
      <c r="AL19" s="63"/>
      <c r="AM19" s="63"/>
      <c r="AN19" s="63"/>
    </row>
    <row r="20" spans="1:40">
      <c r="A20" s="69" t="s">
        <v>69</v>
      </c>
      <c r="B20" s="62"/>
      <c r="C20" s="62"/>
      <c r="D20" s="62"/>
      <c r="E20" s="62"/>
      <c r="F20" s="62"/>
      <c r="G20" s="62">
        <f>SUM(B20:F20)</f>
        <v>0</v>
      </c>
      <c r="H20" s="71"/>
      <c r="I20" s="71"/>
      <c r="J20" s="79"/>
      <c r="K20" s="71"/>
      <c r="L20" s="71"/>
      <c r="M20" s="71"/>
      <c r="N20" s="70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63"/>
      <c r="AH20" s="63"/>
      <c r="AI20" s="63"/>
      <c r="AJ20" s="63"/>
      <c r="AK20" s="63"/>
      <c r="AL20" s="63"/>
      <c r="AM20" s="63"/>
      <c r="AN20" s="63"/>
    </row>
    <row r="21" spans="1:40">
      <c r="A21" s="69" t="s">
        <v>70</v>
      </c>
      <c r="B21" s="62"/>
      <c r="C21" s="62"/>
      <c r="D21" s="62"/>
      <c r="E21" s="62"/>
      <c r="F21" s="62"/>
      <c r="G21" s="62">
        <f>SUM(B21:F21)</f>
        <v>0</v>
      </c>
      <c r="H21" s="71"/>
      <c r="I21" s="71"/>
      <c r="J21" s="79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63"/>
      <c r="AH21" s="63"/>
      <c r="AI21" s="63"/>
      <c r="AJ21" s="63"/>
      <c r="AK21" s="63"/>
      <c r="AL21" s="63"/>
      <c r="AM21" s="63"/>
      <c r="AN21" s="63"/>
    </row>
    <row r="22" spans="1:40">
      <c r="A22" s="69" t="s">
        <v>30</v>
      </c>
      <c r="B22" s="62">
        <f>SUM(B20:B21)</f>
        <v>0</v>
      </c>
      <c r="C22" s="62">
        <f t="shared" ref="C22:G22" si="4">SUM(C20:C21)</f>
        <v>0</v>
      </c>
      <c r="D22" s="62">
        <f t="shared" si="4"/>
        <v>0</v>
      </c>
      <c r="E22" s="62">
        <f t="shared" si="4"/>
        <v>0</v>
      </c>
      <c r="F22" s="62">
        <f t="shared" si="4"/>
        <v>0</v>
      </c>
      <c r="G22" s="62">
        <f t="shared" si="4"/>
        <v>0</v>
      </c>
      <c r="H22" s="71"/>
      <c r="I22" s="71"/>
      <c r="J22" s="79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63"/>
      <c r="AH22" s="63"/>
      <c r="AI22" s="63"/>
      <c r="AJ22" s="63"/>
      <c r="AK22" s="63"/>
      <c r="AL22" s="63"/>
      <c r="AM22" s="63"/>
      <c r="AN22" s="63"/>
    </row>
    <row r="23" spans="1:40" ht="20.25">
      <c r="A23" s="1" t="s">
        <v>71</v>
      </c>
      <c r="B23" s="1"/>
      <c r="C23" s="1"/>
      <c r="D23" s="1"/>
      <c r="E23" s="1"/>
      <c r="F23" s="1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63"/>
      <c r="AL23" s="63"/>
      <c r="AM23" s="63"/>
      <c r="AN23" s="63"/>
    </row>
    <row r="24" spans="1:40">
      <c r="A24" s="73" t="s">
        <v>48</v>
      </c>
      <c r="B24" s="74" t="s">
        <v>58</v>
      </c>
      <c r="C24" s="75" t="s">
        <v>59</v>
      </c>
      <c r="D24" s="75" t="s">
        <v>39</v>
      </c>
      <c r="E24" s="73" t="s">
        <v>40</v>
      </c>
      <c r="F24" s="73" t="s">
        <v>30</v>
      </c>
      <c r="G24" s="70"/>
      <c r="H24" s="70"/>
      <c r="I24" s="70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68"/>
      <c r="AI24" s="68"/>
      <c r="AJ24" s="68"/>
      <c r="AK24" s="76"/>
      <c r="AL24" s="76"/>
      <c r="AM24" s="63"/>
      <c r="AN24" s="63"/>
    </row>
    <row r="25" spans="1:40">
      <c r="A25" s="74" t="s">
        <v>72</v>
      </c>
      <c r="B25" s="62">
        <v>1</v>
      </c>
      <c r="C25" s="62">
        <v>0</v>
      </c>
      <c r="D25" s="62">
        <v>0</v>
      </c>
      <c r="E25" s="62">
        <v>0</v>
      </c>
      <c r="F25" s="62">
        <f>SUM(B25:E25)</f>
        <v>1</v>
      </c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6"/>
      <c r="AL25" s="76"/>
      <c r="AM25" s="63"/>
      <c r="AN25" s="63"/>
    </row>
    <row r="26" spans="1:40" ht="28.5">
      <c r="A26" s="73" t="s">
        <v>73</v>
      </c>
      <c r="B26" s="62">
        <v>0</v>
      </c>
      <c r="C26" s="62">
        <v>0</v>
      </c>
      <c r="D26" s="62">
        <v>0</v>
      </c>
      <c r="E26" s="62">
        <v>0</v>
      </c>
      <c r="F26" s="62">
        <f t="shared" ref="F26:F33" si="5">SUM(B26:E26)</f>
        <v>0</v>
      </c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6"/>
      <c r="AL26" s="76"/>
      <c r="AM26" s="63"/>
      <c r="AN26" s="63"/>
    </row>
    <row r="27" spans="1:40">
      <c r="A27" s="73" t="s">
        <v>74</v>
      </c>
      <c r="B27" s="86">
        <v>1</v>
      </c>
      <c r="C27" s="86">
        <v>1</v>
      </c>
      <c r="D27" s="86">
        <v>0</v>
      </c>
      <c r="E27" s="62">
        <v>0</v>
      </c>
      <c r="F27" s="62">
        <f t="shared" si="5"/>
        <v>2</v>
      </c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6"/>
      <c r="AL27" s="76"/>
      <c r="AM27" s="63"/>
      <c r="AN27" s="63"/>
    </row>
    <row r="28" spans="1:40" ht="28.5">
      <c r="A28" s="73" t="s">
        <v>75</v>
      </c>
      <c r="B28" s="86">
        <v>0</v>
      </c>
      <c r="C28" s="86">
        <v>1</v>
      </c>
      <c r="D28" s="86">
        <v>0</v>
      </c>
      <c r="E28" s="62">
        <v>0</v>
      </c>
      <c r="F28" s="62">
        <f t="shared" si="5"/>
        <v>1</v>
      </c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6"/>
      <c r="AL28" s="76"/>
      <c r="AM28" s="63"/>
      <c r="AN28" s="63"/>
    </row>
    <row r="29" spans="1:40">
      <c r="A29" s="73" t="s">
        <v>76</v>
      </c>
      <c r="B29" s="62">
        <v>0</v>
      </c>
      <c r="C29" s="62">
        <v>1</v>
      </c>
      <c r="D29" s="62">
        <v>0</v>
      </c>
      <c r="E29" s="62">
        <v>0</v>
      </c>
      <c r="F29" s="62">
        <f t="shared" si="5"/>
        <v>1</v>
      </c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6"/>
      <c r="AL29" s="76"/>
      <c r="AM29" s="63"/>
      <c r="AN29" s="63"/>
    </row>
    <row r="30" spans="1:40">
      <c r="A30" s="73" t="s">
        <v>77</v>
      </c>
      <c r="B30" s="62">
        <v>0</v>
      </c>
      <c r="C30" s="62">
        <v>0</v>
      </c>
      <c r="D30" s="62">
        <v>0</v>
      </c>
      <c r="E30" s="62">
        <v>0</v>
      </c>
      <c r="F30" s="62">
        <f t="shared" si="5"/>
        <v>0</v>
      </c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6"/>
      <c r="AL30" s="76"/>
      <c r="AM30" s="63"/>
      <c r="AN30" s="63"/>
    </row>
    <row r="31" spans="1:40">
      <c r="A31" s="73" t="s">
        <v>78</v>
      </c>
      <c r="B31" s="62">
        <v>0</v>
      </c>
      <c r="C31" s="62">
        <v>0</v>
      </c>
      <c r="D31" s="62">
        <v>0</v>
      </c>
      <c r="E31" s="62">
        <v>0</v>
      </c>
      <c r="F31" s="62">
        <f t="shared" si="5"/>
        <v>0</v>
      </c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6"/>
      <c r="AL31" s="76"/>
      <c r="AM31" s="63"/>
      <c r="AN31" s="63"/>
    </row>
    <row r="32" spans="1:40">
      <c r="A32" s="73" t="s">
        <v>79</v>
      </c>
      <c r="B32" s="62">
        <v>0</v>
      </c>
      <c r="C32" s="62">
        <v>0</v>
      </c>
      <c r="D32" s="62">
        <v>0</v>
      </c>
      <c r="E32" s="62">
        <v>0</v>
      </c>
      <c r="F32" s="62">
        <f t="shared" si="5"/>
        <v>0</v>
      </c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6"/>
      <c r="AL32" s="76"/>
      <c r="AM32" s="63"/>
      <c r="AN32" s="63"/>
    </row>
    <row r="33" spans="1:40">
      <c r="A33" s="73" t="s">
        <v>80</v>
      </c>
      <c r="B33" s="62">
        <v>0</v>
      </c>
      <c r="C33" s="62">
        <v>1</v>
      </c>
      <c r="D33" s="62">
        <v>0</v>
      </c>
      <c r="E33" s="62">
        <v>0</v>
      </c>
      <c r="F33" s="62">
        <f t="shared" si="5"/>
        <v>1</v>
      </c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6"/>
      <c r="AL33" s="76"/>
      <c r="AM33" s="63"/>
      <c r="AN33" s="63"/>
    </row>
    <row r="34" spans="1:40" ht="17.25">
      <c r="A34" s="73" t="s">
        <v>30</v>
      </c>
      <c r="B34" s="78">
        <f t="shared" ref="B34:E34" si="6">SUM(B25:B33)</f>
        <v>2</v>
      </c>
      <c r="C34" s="78">
        <f t="shared" si="6"/>
        <v>4</v>
      </c>
      <c r="D34" s="78">
        <f t="shared" si="6"/>
        <v>0</v>
      </c>
      <c r="E34" s="78">
        <f t="shared" si="6"/>
        <v>0</v>
      </c>
      <c r="F34" s="78">
        <f>SUM(F25:F33)</f>
        <v>6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</row>
  </sheetData>
  <mergeCells count="41"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N3:N4"/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34"/>
  <sheetViews>
    <sheetView rightToLeft="1" tabSelected="1" workbookViewId="0">
      <selection activeCell="A7" sqref="A7"/>
    </sheetView>
  </sheetViews>
  <sheetFormatPr defaultRowHeight="15"/>
  <cols>
    <col min="1" max="1" width="26.85546875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8.28515625" bestFit="1" customWidth="1"/>
    <col min="10" max="10" width="3.28515625" bestFit="1" customWidth="1"/>
    <col min="11" max="11" width="4.5703125" bestFit="1" customWidth="1"/>
    <col min="12" max="12" width="3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4.140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4.140625" bestFit="1" customWidth="1"/>
  </cols>
  <sheetData>
    <row r="1" spans="1:40" ht="22.5">
      <c r="A1" s="49" t="s">
        <v>260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</row>
    <row r="2" spans="1:40" ht="20.2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</row>
    <row r="3" spans="1:40">
      <c r="A3" s="87" t="s">
        <v>1</v>
      </c>
      <c r="B3" s="44" t="s">
        <v>2</v>
      </c>
      <c r="C3" s="44" t="s">
        <v>3</v>
      </c>
      <c r="D3" s="44" t="s">
        <v>4</v>
      </c>
      <c r="E3" s="44" t="s">
        <v>5</v>
      </c>
      <c r="F3" s="44" t="s">
        <v>6</v>
      </c>
      <c r="G3" s="44" t="s">
        <v>7</v>
      </c>
      <c r="H3" s="44" t="s">
        <v>8</v>
      </c>
      <c r="I3" s="52" t="s">
        <v>9</v>
      </c>
      <c r="J3" s="44" t="s">
        <v>10</v>
      </c>
      <c r="K3" s="44" t="s">
        <v>11</v>
      </c>
      <c r="L3" s="44" t="s">
        <v>12</v>
      </c>
      <c r="M3" s="44" t="s">
        <v>13</v>
      </c>
      <c r="N3" s="44" t="s">
        <v>14</v>
      </c>
      <c r="O3" s="44" t="s">
        <v>15</v>
      </c>
      <c r="P3" s="44" t="s">
        <v>16</v>
      </c>
      <c r="Q3" s="44" t="s">
        <v>17</v>
      </c>
      <c r="R3" s="44" t="s">
        <v>18</v>
      </c>
      <c r="S3" s="44" t="s">
        <v>19</v>
      </c>
      <c r="T3" s="44" t="s">
        <v>20</v>
      </c>
      <c r="U3" s="44" t="s">
        <v>21</v>
      </c>
      <c r="V3" s="44" t="s">
        <v>22</v>
      </c>
      <c r="W3" s="44" t="s">
        <v>23</v>
      </c>
      <c r="X3" s="44" t="s">
        <v>24</v>
      </c>
      <c r="Y3" s="44" t="s">
        <v>25</v>
      </c>
      <c r="Z3" s="44" t="s">
        <v>26</v>
      </c>
      <c r="AA3" s="44" t="s">
        <v>27</v>
      </c>
      <c r="AB3" s="44" t="s">
        <v>28</v>
      </c>
      <c r="AC3" s="44" t="s">
        <v>29</v>
      </c>
      <c r="AD3" s="44" t="s">
        <v>29</v>
      </c>
      <c r="AE3" s="44" t="s">
        <v>29</v>
      </c>
      <c r="AF3" s="44" t="s">
        <v>30</v>
      </c>
      <c r="AG3" s="46" t="s">
        <v>82</v>
      </c>
      <c r="AH3" s="47"/>
      <c r="AI3" s="47"/>
      <c r="AJ3" s="48"/>
      <c r="AK3" s="46" t="s">
        <v>32</v>
      </c>
      <c r="AL3" s="47"/>
      <c r="AM3" s="48"/>
      <c r="AN3" s="87" t="s">
        <v>33</v>
      </c>
    </row>
    <row r="4" spans="1:40">
      <c r="A4" s="87" t="s">
        <v>34</v>
      </c>
      <c r="B4" s="45"/>
      <c r="C4" s="45"/>
      <c r="D4" s="45"/>
      <c r="E4" s="45"/>
      <c r="F4" s="45"/>
      <c r="G4" s="45"/>
      <c r="H4" s="45"/>
      <c r="I4" s="53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87" t="s">
        <v>35</v>
      </c>
      <c r="AH4" s="87" t="s">
        <v>36</v>
      </c>
      <c r="AI4" s="87" t="s">
        <v>37</v>
      </c>
      <c r="AJ4" s="87" t="s">
        <v>29</v>
      </c>
      <c r="AK4" s="87" t="s">
        <v>38</v>
      </c>
      <c r="AL4" s="61" t="s">
        <v>39</v>
      </c>
      <c r="AM4" s="87" t="s">
        <v>40</v>
      </c>
      <c r="AN4" s="87"/>
    </row>
    <row r="5" spans="1:40">
      <c r="A5" s="87" t="s">
        <v>41</v>
      </c>
      <c r="B5" s="62">
        <v>45</v>
      </c>
      <c r="C5" s="62">
        <v>0</v>
      </c>
      <c r="D5" s="62">
        <v>0</v>
      </c>
      <c r="E5" s="62">
        <v>187</v>
      </c>
      <c r="F5" s="62">
        <v>0</v>
      </c>
      <c r="G5" s="62">
        <v>0</v>
      </c>
      <c r="H5" s="62">
        <v>0</v>
      </c>
      <c r="I5" s="62">
        <v>1</v>
      </c>
      <c r="J5" s="62">
        <v>0</v>
      </c>
      <c r="K5" s="62">
        <v>0</v>
      </c>
      <c r="L5" s="62">
        <v>0</v>
      </c>
      <c r="M5" s="62">
        <v>0</v>
      </c>
      <c r="N5" s="62">
        <v>0</v>
      </c>
      <c r="O5" s="62">
        <v>8</v>
      </c>
      <c r="P5" s="62">
        <v>0</v>
      </c>
      <c r="Q5" s="62">
        <v>19</v>
      </c>
      <c r="R5" s="62">
        <v>13</v>
      </c>
      <c r="S5" s="62">
        <v>0</v>
      </c>
      <c r="T5" s="62">
        <v>0</v>
      </c>
      <c r="U5" s="62">
        <v>0</v>
      </c>
      <c r="V5" s="62">
        <v>0</v>
      </c>
      <c r="W5" s="62">
        <v>0</v>
      </c>
      <c r="X5" s="62">
        <v>2</v>
      </c>
      <c r="Y5" s="62">
        <v>0</v>
      </c>
      <c r="Z5" s="62">
        <v>0</v>
      </c>
      <c r="AA5" s="62">
        <v>0</v>
      </c>
      <c r="AB5" s="62">
        <v>0</v>
      </c>
      <c r="AC5" s="62">
        <v>0</v>
      </c>
      <c r="AD5" s="62">
        <v>0</v>
      </c>
      <c r="AE5" s="62">
        <v>0</v>
      </c>
      <c r="AF5" s="62">
        <f>SUM(B5:AE5)</f>
        <v>275</v>
      </c>
      <c r="AG5" s="62"/>
      <c r="AH5" s="62"/>
      <c r="AI5" s="62"/>
      <c r="AJ5" s="62"/>
      <c r="AK5" s="62">
        <v>118</v>
      </c>
      <c r="AL5" s="62">
        <v>84</v>
      </c>
      <c r="AM5" s="62">
        <v>73</v>
      </c>
      <c r="AN5" s="62">
        <f>SUM(AK5:AM5)</f>
        <v>275</v>
      </c>
    </row>
    <row r="6" spans="1:40">
      <c r="A6" s="61" t="s">
        <v>42</v>
      </c>
      <c r="B6" s="62">
        <v>0</v>
      </c>
      <c r="C6" s="62">
        <v>17</v>
      </c>
      <c r="D6" s="62">
        <v>10</v>
      </c>
      <c r="E6" s="62">
        <v>0</v>
      </c>
      <c r="F6" s="62">
        <v>0</v>
      </c>
      <c r="G6" s="62">
        <v>56</v>
      </c>
      <c r="H6" s="62">
        <v>0</v>
      </c>
      <c r="I6" s="62">
        <v>0</v>
      </c>
      <c r="J6" s="62">
        <v>0</v>
      </c>
      <c r="K6" s="62">
        <v>0</v>
      </c>
      <c r="L6" s="62">
        <v>0</v>
      </c>
      <c r="M6" s="62">
        <v>0</v>
      </c>
      <c r="N6" s="62">
        <v>6</v>
      </c>
      <c r="O6" s="62">
        <v>0</v>
      </c>
      <c r="P6" s="62">
        <v>0</v>
      </c>
      <c r="Q6" s="62">
        <v>0</v>
      </c>
      <c r="R6" s="62">
        <v>0</v>
      </c>
      <c r="S6" s="62">
        <v>0</v>
      </c>
      <c r="T6" s="62">
        <v>0</v>
      </c>
      <c r="U6" s="62">
        <v>0</v>
      </c>
      <c r="V6" s="62">
        <v>0</v>
      </c>
      <c r="W6" s="62">
        <v>0</v>
      </c>
      <c r="X6" s="62">
        <v>0</v>
      </c>
      <c r="Y6" s="62">
        <v>0</v>
      </c>
      <c r="Z6" s="62">
        <v>1</v>
      </c>
      <c r="AA6" s="62">
        <v>0</v>
      </c>
      <c r="AB6" s="62">
        <v>0</v>
      </c>
      <c r="AC6" s="62">
        <v>0</v>
      </c>
      <c r="AD6" s="62">
        <v>0</v>
      </c>
      <c r="AE6" s="62">
        <v>0</v>
      </c>
      <c r="AF6" s="62">
        <f t="shared" ref="AF6:AF10" si="0">SUM(B6:AE6)</f>
        <v>90</v>
      </c>
      <c r="AG6" s="62"/>
      <c r="AH6" s="62"/>
      <c r="AI6" s="62"/>
      <c r="AJ6" s="62"/>
      <c r="AK6" s="62">
        <v>18</v>
      </c>
      <c r="AL6" s="62">
        <v>1</v>
      </c>
      <c r="AM6" s="62">
        <v>71</v>
      </c>
      <c r="AN6" s="62">
        <f t="shared" ref="AN6:AN10" si="1">SUM(AK6:AM6)</f>
        <v>90</v>
      </c>
    </row>
    <row r="7" spans="1:40">
      <c r="A7" s="61" t="s">
        <v>43</v>
      </c>
      <c r="B7" s="62">
        <v>1484</v>
      </c>
      <c r="C7" s="62">
        <v>4829</v>
      </c>
      <c r="D7" s="62">
        <v>254</v>
      </c>
      <c r="E7" s="62">
        <v>0</v>
      </c>
      <c r="F7" s="62">
        <v>0</v>
      </c>
      <c r="G7" s="62">
        <v>125</v>
      </c>
      <c r="H7" s="62">
        <v>0</v>
      </c>
      <c r="I7" s="62">
        <v>0</v>
      </c>
      <c r="J7" s="62">
        <v>10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62">
        <v>0</v>
      </c>
      <c r="T7" s="62">
        <v>0</v>
      </c>
      <c r="U7" s="62">
        <v>1</v>
      </c>
      <c r="V7" s="62">
        <v>0</v>
      </c>
      <c r="W7" s="62">
        <v>0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0</v>
      </c>
      <c r="AD7" s="62">
        <v>0</v>
      </c>
      <c r="AE7" s="62">
        <v>0</v>
      </c>
      <c r="AF7" s="62">
        <f t="shared" si="0"/>
        <v>6703</v>
      </c>
      <c r="AG7" s="62"/>
      <c r="AH7" s="62"/>
      <c r="AI7" s="62"/>
      <c r="AJ7" s="62"/>
      <c r="AK7" s="62">
        <v>2298</v>
      </c>
      <c r="AL7" s="62">
        <v>2237</v>
      </c>
      <c r="AM7" s="62">
        <v>2168</v>
      </c>
      <c r="AN7" s="62">
        <f t="shared" si="1"/>
        <v>6703</v>
      </c>
    </row>
    <row r="8" spans="1:40">
      <c r="A8" s="61" t="s">
        <v>44</v>
      </c>
      <c r="B8" s="62">
        <v>0</v>
      </c>
      <c r="C8" s="62">
        <v>671</v>
      </c>
      <c r="D8" s="62">
        <v>158</v>
      </c>
      <c r="E8" s="62">
        <v>0</v>
      </c>
      <c r="F8" s="62">
        <v>3</v>
      </c>
      <c r="G8" s="62">
        <v>3</v>
      </c>
      <c r="H8" s="62">
        <v>0</v>
      </c>
      <c r="I8" s="62">
        <v>0</v>
      </c>
      <c r="J8" s="62">
        <v>1</v>
      </c>
      <c r="K8" s="62">
        <v>1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0</v>
      </c>
      <c r="T8" s="62">
        <v>0</v>
      </c>
      <c r="U8" s="62">
        <v>0</v>
      </c>
      <c r="V8" s="62">
        <v>0</v>
      </c>
      <c r="W8" s="62">
        <v>0</v>
      </c>
      <c r="X8" s="62">
        <v>0</v>
      </c>
      <c r="Y8" s="62">
        <v>0</v>
      </c>
      <c r="Z8" s="62">
        <v>0</v>
      </c>
      <c r="AA8" s="62">
        <v>0</v>
      </c>
      <c r="AB8" s="62">
        <v>0</v>
      </c>
      <c r="AC8" s="62">
        <v>0</v>
      </c>
      <c r="AD8" s="62">
        <v>0</v>
      </c>
      <c r="AE8" s="62">
        <v>0</v>
      </c>
      <c r="AF8" s="62">
        <f t="shared" si="0"/>
        <v>837</v>
      </c>
      <c r="AG8" s="62"/>
      <c r="AH8" s="62"/>
      <c r="AI8" s="62"/>
      <c r="AJ8" s="62"/>
      <c r="AK8" s="62">
        <v>333</v>
      </c>
      <c r="AL8" s="62">
        <v>294</v>
      </c>
      <c r="AM8" s="62">
        <v>210</v>
      </c>
      <c r="AN8" s="62">
        <f t="shared" si="1"/>
        <v>837</v>
      </c>
    </row>
    <row r="9" spans="1:40">
      <c r="A9" s="61" t="s">
        <v>45</v>
      </c>
      <c r="B9" s="62">
        <v>0</v>
      </c>
      <c r="C9" s="62">
        <v>2</v>
      </c>
      <c r="D9" s="62">
        <v>8</v>
      </c>
      <c r="E9" s="62">
        <v>0</v>
      </c>
      <c r="F9" s="62">
        <v>56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2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  <c r="V9" s="62">
        <v>0</v>
      </c>
      <c r="W9" s="62">
        <v>0</v>
      </c>
      <c r="X9" s="62">
        <v>0</v>
      </c>
      <c r="Y9" s="62">
        <v>0</v>
      </c>
      <c r="Z9" s="62">
        <v>0</v>
      </c>
      <c r="AA9" s="62">
        <v>0</v>
      </c>
      <c r="AB9" s="62">
        <v>0</v>
      </c>
      <c r="AC9" s="62">
        <v>0</v>
      </c>
      <c r="AD9" s="62">
        <v>0</v>
      </c>
      <c r="AE9" s="62">
        <v>0</v>
      </c>
      <c r="AF9" s="62">
        <f t="shared" si="0"/>
        <v>68</v>
      </c>
      <c r="AG9" s="62"/>
      <c r="AH9" s="62"/>
      <c r="AI9" s="62"/>
      <c r="AJ9" s="62"/>
      <c r="AK9" s="62">
        <v>57</v>
      </c>
      <c r="AL9" s="62">
        <v>3</v>
      </c>
      <c r="AM9" s="62">
        <v>8</v>
      </c>
      <c r="AN9" s="62">
        <f t="shared" si="1"/>
        <v>68</v>
      </c>
    </row>
    <row r="10" spans="1:40" ht="18">
      <c r="A10" s="87" t="s">
        <v>83</v>
      </c>
      <c r="B10" s="62">
        <v>0</v>
      </c>
      <c r="C10" s="62">
        <v>0</v>
      </c>
      <c r="D10" s="62">
        <v>2</v>
      </c>
      <c r="E10" s="62">
        <v>0</v>
      </c>
      <c r="F10" s="62">
        <v>5</v>
      </c>
      <c r="G10" s="62">
        <v>0</v>
      </c>
      <c r="H10" s="62">
        <v>3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2">
        <v>0</v>
      </c>
      <c r="AC10" s="62">
        <v>0</v>
      </c>
      <c r="AD10" s="62">
        <v>0</v>
      </c>
      <c r="AE10" s="62">
        <v>0</v>
      </c>
      <c r="AF10" s="62">
        <f t="shared" si="0"/>
        <v>10</v>
      </c>
      <c r="AG10" s="62"/>
      <c r="AH10" s="62"/>
      <c r="AI10" s="62"/>
      <c r="AJ10" s="62"/>
      <c r="AK10" s="62">
        <v>8</v>
      </c>
      <c r="AL10" s="62">
        <v>2</v>
      </c>
      <c r="AM10" s="62">
        <v>0</v>
      </c>
      <c r="AN10" s="62">
        <f t="shared" si="1"/>
        <v>10</v>
      </c>
    </row>
    <row r="11" spans="1:40">
      <c r="A11" s="87" t="s">
        <v>30</v>
      </c>
      <c r="B11" s="62">
        <f>SUM(B5:B10)</f>
        <v>1529</v>
      </c>
      <c r="C11" s="62">
        <f t="shared" ref="C11:AN11" si="2">SUM(C5:C10)</f>
        <v>5519</v>
      </c>
      <c r="D11" s="62">
        <f t="shared" si="2"/>
        <v>432</v>
      </c>
      <c r="E11" s="62">
        <f t="shared" si="2"/>
        <v>187</v>
      </c>
      <c r="F11" s="62">
        <f t="shared" si="2"/>
        <v>64</v>
      </c>
      <c r="G11" s="62">
        <f t="shared" si="2"/>
        <v>184</v>
      </c>
      <c r="H11" s="62">
        <f t="shared" si="2"/>
        <v>3</v>
      </c>
      <c r="I11" s="62">
        <f t="shared" si="2"/>
        <v>1</v>
      </c>
      <c r="J11" s="62">
        <f t="shared" si="2"/>
        <v>11</v>
      </c>
      <c r="K11" s="62">
        <f t="shared" si="2"/>
        <v>1</v>
      </c>
      <c r="L11" s="62">
        <f t="shared" si="2"/>
        <v>0</v>
      </c>
      <c r="M11" s="62">
        <f t="shared" si="2"/>
        <v>2</v>
      </c>
      <c r="N11" s="62">
        <f t="shared" si="2"/>
        <v>6</v>
      </c>
      <c r="O11" s="62">
        <f t="shared" si="2"/>
        <v>8</v>
      </c>
      <c r="P11" s="62">
        <f t="shared" si="2"/>
        <v>0</v>
      </c>
      <c r="Q11" s="62">
        <f t="shared" si="2"/>
        <v>19</v>
      </c>
      <c r="R11" s="62">
        <f t="shared" si="2"/>
        <v>13</v>
      </c>
      <c r="S11" s="62">
        <f t="shared" si="2"/>
        <v>0</v>
      </c>
      <c r="T11" s="62">
        <f t="shared" si="2"/>
        <v>0</v>
      </c>
      <c r="U11" s="62">
        <f t="shared" si="2"/>
        <v>1</v>
      </c>
      <c r="V11" s="62">
        <f t="shared" si="2"/>
        <v>0</v>
      </c>
      <c r="W11" s="62">
        <f t="shared" si="2"/>
        <v>0</v>
      </c>
      <c r="X11" s="62">
        <f t="shared" si="2"/>
        <v>2</v>
      </c>
      <c r="Y11" s="62">
        <f t="shared" si="2"/>
        <v>0</v>
      </c>
      <c r="Z11" s="62">
        <f t="shared" si="2"/>
        <v>1</v>
      </c>
      <c r="AA11" s="62">
        <f t="shared" si="2"/>
        <v>0</v>
      </c>
      <c r="AB11" s="62">
        <f t="shared" si="2"/>
        <v>0</v>
      </c>
      <c r="AC11" s="62">
        <f t="shared" si="2"/>
        <v>0</v>
      </c>
      <c r="AD11" s="62">
        <f t="shared" si="2"/>
        <v>0</v>
      </c>
      <c r="AE11" s="62">
        <f t="shared" si="2"/>
        <v>0</v>
      </c>
      <c r="AF11" s="62">
        <f t="shared" si="2"/>
        <v>7983</v>
      </c>
      <c r="AG11" s="62">
        <f t="shared" si="2"/>
        <v>0</v>
      </c>
      <c r="AH11" s="62">
        <f t="shared" si="2"/>
        <v>0</v>
      </c>
      <c r="AI11" s="62">
        <f t="shared" si="2"/>
        <v>0</v>
      </c>
      <c r="AJ11" s="62">
        <f t="shared" si="2"/>
        <v>0</v>
      </c>
      <c r="AK11" s="62">
        <f t="shared" si="2"/>
        <v>2832</v>
      </c>
      <c r="AL11" s="62">
        <f t="shared" si="2"/>
        <v>2621</v>
      </c>
      <c r="AM11" s="62">
        <f t="shared" si="2"/>
        <v>2530</v>
      </c>
      <c r="AN11" s="62">
        <f t="shared" si="2"/>
        <v>7983</v>
      </c>
    </row>
    <row r="12" spans="1:40" ht="20.25">
      <c r="A12" s="1" t="s">
        <v>47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63"/>
      <c r="AL12" s="63"/>
      <c r="AM12" s="63"/>
      <c r="AN12" s="63"/>
    </row>
    <row r="13" spans="1:40">
      <c r="A13" s="94" t="s">
        <v>48</v>
      </c>
      <c r="B13" s="95" t="s">
        <v>49</v>
      </c>
      <c r="C13" s="96"/>
      <c r="D13" s="96"/>
      <c r="E13" s="96"/>
      <c r="F13" s="96"/>
      <c r="G13" s="96"/>
      <c r="H13" s="96"/>
      <c r="I13" s="96"/>
      <c r="J13" s="96"/>
      <c r="K13" s="97"/>
      <c r="L13" s="95" t="s">
        <v>84</v>
      </c>
      <c r="M13" s="96"/>
      <c r="N13" s="96"/>
      <c r="O13" s="97"/>
      <c r="P13" s="88" t="s">
        <v>30</v>
      </c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80"/>
      <c r="AH13" s="82"/>
      <c r="AI13" s="82"/>
      <c r="AJ13" s="82"/>
      <c r="AK13" s="59"/>
      <c r="AL13" s="63"/>
      <c r="AM13" s="63"/>
      <c r="AN13" s="63"/>
    </row>
    <row r="14" spans="1:40">
      <c r="A14" s="98"/>
      <c r="B14" s="64" t="s">
        <v>51</v>
      </c>
      <c r="C14" s="65" t="s">
        <v>52</v>
      </c>
      <c r="D14" s="65" t="s">
        <v>53</v>
      </c>
      <c r="E14" s="65" t="s">
        <v>54</v>
      </c>
      <c r="F14" s="65" t="s">
        <v>55</v>
      </c>
      <c r="G14" s="65" t="s">
        <v>56</v>
      </c>
      <c r="H14" s="65" t="s">
        <v>57</v>
      </c>
      <c r="I14" s="65" t="s">
        <v>85</v>
      </c>
      <c r="J14" s="85" t="s">
        <v>29</v>
      </c>
      <c r="K14" s="85" t="s">
        <v>30</v>
      </c>
      <c r="L14" s="66" t="s">
        <v>58</v>
      </c>
      <c r="M14" s="89" t="s">
        <v>59</v>
      </c>
      <c r="N14" s="89" t="s">
        <v>39</v>
      </c>
      <c r="O14" s="88" t="s">
        <v>40</v>
      </c>
      <c r="P14" s="88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0"/>
      <c r="AH14" s="82"/>
      <c r="AI14" s="82"/>
      <c r="AJ14" s="82"/>
      <c r="AK14" s="59"/>
      <c r="AL14" s="63"/>
      <c r="AM14" s="63"/>
      <c r="AN14" s="63"/>
    </row>
    <row r="15" spans="1:40">
      <c r="A15" s="90" t="s">
        <v>60</v>
      </c>
      <c r="B15" s="62">
        <v>352</v>
      </c>
      <c r="C15" s="62">
        <v>16</v>
      </c>
      <c r="D15" s="62">
        <v>0</v>
      </c>
      <c r="E15" s="62">
        <v>2</v>
      </c>
      <c r="F15" s="62">
        <v>0</v>
      </c>
      <c r="G15" s="62">
        <v>10</v>
      </c>
      <c r="H15" s="62">
        <v>0</v>
      </c>
      <c r="I15" s="62">
        <v>1</v>
      </c>
      <c r="J15" s="62">
        <v>0</v>
      </c>
      <c r="K15" s="62">
        <f>SUM(B15:J15)</f>
        <v>381</v>
      </c>
      <c r="L15" s="62">
        <v>108</v>
      </c>
      <c r="M15" s="62">
        <v>50</v>
      </c>
      <c r="N15" s="62">
        <v>101</v>
      </c>
      <c r="O15" s="62">
        <v>122</v>
      </c>
      <c r="P15" s="62">
        <f>SUM(L15:O15)</f>
        <v>381</v>
      </c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9"/>
      <c r="AH15" s="59"/>
      <c r="AI15" s="59"/>
      <c r="AJ15" s="59"/>
      <c r="AK15" s="59"/>
      <c r="AL15" s="63"/>
      <c r="AM15" s="63"/>
      <c r="AN15" s="63"/>
    </row>
    <row r="16" spans="1:40">
      <c r="A16" s="90" t="s">
        <v>61</v>
      </c>
      <c r="B16" s="62">
        <v>0</v>
      </c>
      <c r="C16" s="62">
        <v>0</v>
      </c>
      <c r="D16" s="62">
        <v>20</v>
      </c>
      <c r="E16" s="62">
        <v>0</v>
      </c>
      <c r="F16" s="62">
        <v>0</v>
      </c>
      <c r="G16" s="62">
        <v>0</v>
      </c>
      <c r="H16" s="62">
        <v>1</v>
      </c>
      <c r="I16" s="62">
        <v>0</v>
      </c>
      <c r="J16" s="62">
        <v>0</v>
      </c>
      <c r="K16" s="62">
        <f>SUM(B16:J16)</f>
        <v>21</v>
      </c>
      <c r="L16" s="62">
        <v>20</v>
      </c>
      <c r="M16" s="62">
        <v>1</v>
      </c>
      <c r="N16" s="62">
        <v>0</v>
      </c>
      <c r="O16" s="62">
        <v>0</v>
      </c>
      <c r="P16" s="62">
        <f>SUM(L16:O16)</f>
        <v>21</v>
      </c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9"/>
      <c r="AH16" s="59"/>
      <c r="AI16" s="59"/>
      <c r="AJ16" s="59"/>
      <c r="AK16" s="59"/>
      <c r="AL16" s="63"/>
      <c r="AM16" s="63"/>
      <c r="AN16" s="63"/>
    </row>
    <row r="17" spans="1:40">
      <c r="A17" s="67" t="s">
        <v>30</v>
      </c>
      <c r="B17" s="62">
        <f>SUM(B15:B16)</f>
        <v>352</v>
      </c>
      <c r="C17" s="62">
        <f t="shared" ref="C17:P17" si="3">SUM(C15:C16)</f>
        <v>16</v>
      </c>
      <c r="D17" s="62">
        <f t="shared" si="3"/>
        <v>20</v>
      </c>
      <c r="E17" s="62">
        <f t="shared" si="3"/>
        <v>2</v>
      </c>
      <c r="F17" s="62">
        <f t="shared" si="3"/>
        <v>0</v>
      </c>
      <c r="G17" s="62">
        <f t="shared" si="3"/>
        <v>10</v>
      </c>
      <c r="H17" s="62">
        <f t="shared" si="3"/>
        <v>1</v>
      </c>
      <c r="I17" s="62">
        <f t="shared" si="3"/>
        <v>1</v>
      </c>
      <c r="J17" s="62">
        <f t="shared" si="3"/>
        <v>0</v>
      </c>
      <c r="K17" s="62">
        <f t="shared" si="3"/>
        <v>402</v>
      </c>
      <c r="L17" s="62">
        <f t="shared" si="3"/>
        <v>128</v>
      </c>
      <c r="M17" s="62">
        <f t="shared" si="3"/>
        <v>51</v>
      </c>
      <c r="N17" s="62">
        <f t="shared" si="3"/>
        <v>101</v>
      </c>
      <c r="O17" s="62">
        <f t="shared" si="3"/>
        <v>122</v>
      </c>
      <c r="P17" s="62">
        <f t="shared" si="3"/>
        <v>402</v>
      </c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9"/>
      <c r="AH17" s="59"/>
      <c r="AI17" s="59"/>
      <c r="AJ17" s="59"/>
      <c r="AK17" s="59"/>
      <c r="AL17" s="63"/>
      <c r="AM17" s="63"/>
      <c r="AN17" s="63"/>
    </row>
    <row r="18" spans="1:40" ht="20.25">
      <c r="A18" s="1" t="s">
        <v>62</v>
      </c>
      <c r="B18" s="1"/>
      <c r="C18" s="1"/>
      <c r="D18" s="1"/>
      <c r="E18" s="1"/>
      <c r="F18" s="1"/>
      <c r="G18" s="1"/>
      <c r="H18" s="83"/>
      <c r="I18" s="83"/>
      <c r="J18" s="84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3"/>
      <c r="AH18" s="63"/>
      <c r="AI18" s="63"/>
      <c r="AJ18" s="63"/>
      <c r="AK18" s="63"/>
      <c r="AL18" s="63"/>
      <c r="AM18" s="63"/>
      <c r="AN18" s="63"/>
    </row>
    <row r="19" spans="1:40">
      <c r="A19" s="69" t="s">
        <v>63</v>
      </c>
      <c r="B19" s="69" t="s">
        <v>64</v>
      </c>
      <c r="C19" s="69" t="s">
        <v>65</v>
      </c>
      <c r="D19" s="69" t="s">
        <v>66</v>
      </c>
      <c r="E19" s="69" t="s">
        <v>67</v>
      </c>
      <c r="F19" s="69" t="s">
        <v>68</v>
      </c>
      <c r="G19" s="69" t="s">
        <v>33</v>
      </c>
      <c r="H19" s="70"/>
      <c r="I19" s="70"/>
      <c r="J19" s="80"/>
      <c r="K19" s="70"/>
      <c r="L19" s="70"/>
      <c r="M19" s="70"/>
      <c r="N19" s="6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63"/>
      <c r="AH19" s="63"/>
      <c r="AI19" s="63"/>
      <c r="AJ19" s="63"/>
      <c r="AK19" s="63"/>
      <c r="AL19" s="63"/>
      <c r="AM19" s="63"/>
      <c r="AN19" s="63"/>
    </row>
    <row r="20" spans="1:40">
      <c r="A20" s="69" t="s">
        <v>69</v>
      </c>
      <c r="B20" s="62">
        <v>9</v>
      </c>
      <c r="C20" s="62">
        <v>45</v>
      </c>
      <c r="D20" s="62">
        <v>28</v>
      </c>
      <c r="E20" s="62">
        <v>25</v>
      </c>
      <c r="F20" s="62">
        <v>15</v>
      </c>
      <c r="G20" s="62">
        <f>SUM(B20:F20)</f>
        <v>122</v>
      </c>
      <c r="H20" s="71"/>
      <c r="I20" s="71"/>
      <c r="J20" s="79"/>
      <c r="K20" s="71"/>
      <c r="L20" s="71"/>
      <c r="M20" s="71"/>
      <c r="N20" s="70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63"/>
      <c r="AH20" s="63"/>
      <c r="AI20" s="63"/>
      <c r="AJ20" s="63"/>
      <c r="AK20" s="63"/>
      <c r="AL20" s="63"/>
      <c r="AM20" s="63"/>
      <c r="AN20" s="63"/>
    </row>
    <row r="21" spans="1:40">
      <c r="A21" s="69" t="s">
        <v>70</v>
      </c>
      <c r="B21" s="62">
        <v>36</v>
      </c>
      <c r="C21" s="62">
        <v>48</v>
      </c>
      <c r="D21" s="62">
        <v>77</v>
      </c>
      <c r="E21" s="62">
        <v>84</v>
      </c>
      <c r="F21" s="62">
        <v>26</v>
      </c>
      <c r="G21" s="62">
        <f>SUM(B21:F21)</f>
        <v>271</v>
      </c>
      <c r="H21" s="71"/>
      <c r="I21" s="71"/>
      <c r="J21" s="79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63"/>
      <c r="AH21" s="63"/>
      <c r="AI21" s="63"/>
      <c r="AJ21" s="63"/>
      <c r="AK21" s="63"/>
      <c r="AL21" s="63"/>
      <c r="AM21" s="63"/>
      <c r="AN21" s="63"/>
    </row>
    <row r="22" spans="1:40">
      <c r="A22" s="69" t="s">
        <v>30</v>
      </c>
      <c r="B22" s="62">
        <f>SUM(B20:B21)</f>
        <v>45</v>
      </c>
      <c r="C22" s="62">
        <f t="shared" ref="C22:G22" si="4">SUM(C20:C21)</f>
        <v>93</v>
      </c>
      <c r="D22" s="62">
        <f t="shared" si="4"/>
        <v>105</v>
      </c>
      <c r="E22" s="62">
        <f t="shared" si="4"/>
        <v>109</v>
      </c>
      <c r="F22" s="62">
        <f t="shared" si="4"/>
        <v>41</v>
      </c>
      <c r="G22" s="62">
        <f t="shared" si="4"/>
        <v>393</v>
      </c>
      <c r="H22" s="71"/>
      <c r="I22" s="71"/>
      <c r="J22" s="79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63"/>
      <c r="AH22" s="63"/>
      <c r="AI22" s="63"/>
      <c r="AJ22" s="63"/>
      <c r="AK22" s="63"/>
      <c r="AL22" s="63"/>
      <c r="AM22" s="63"/>
      <c r="AN22" s="63"/>
    </row>
    <row r="23" spans="1:40" ht="20.25">
      <c r="A23" s="1" t="s">
        <v>71</v>
      </c>
      <c r="B23" s="1"/>
      <c r="C23" s="1"/>
      <c r="D23" s="1"/>
      <c r="E23" s="1"/>
      <c r="F23" s="1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63"/>
      <c r="AL23" s="63"/>
      <c r="AM23" s="63"/>
      <c r="AN23" s="63"/>
    </row>
    <row r="24" spans="1:40">
      <c r="A24" s="73" t="s">
        <v>48</v>
      </c>
      <c r="B24" s="74" t="s">
        <v>58</v>
      </c>
      <c r="C24" s="75" t="s">
        <v>59</v>
      </c>
      <c r="D24" s="75" t="s">
        <v>39</v>
      </c>
      <c r="E24" s="73" t="s">
        <v>40</v>
      </c>
      <c r="F24" s="73" t="s">
        <v>30</v>
      </c>
      <c r="G24" s="70"/>
      <c r="H24" s="70"/>
      <c r="I24" s="70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68"/>
      <c r="AI24" s="68"/>
      <c r="AJ24" s="68"/>
      <c r="AK24" s="76"/>
      <c r="AL24" s="76"/>
      <c r="AM24" s="63"/>
      <c r="AN24" s="63"/>
    </row>
    <row r="25" spans="1:40">
      <c r="A25" s="74" t="s">
        <v>72</v>
      </c>
      <c r="B25" s="62">
        <v>31</v>
      </c>
      <c r="C25" s="62">
        <v>0</v>
      </c>
      <c r="D25" s="62">
        <v>0</v>
      </c>
      <c r="E25" s="62">
        <v>0</v>
      </c>
      <c r="F25" s="62">
        <f>SUM(B25:E25)</f>
        <v>31</v>
      </c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6"/>
      <c r="AL25" s="76"/>
      <c r="AM25" s="63"/>
      <c r="AN25" s="63"/>
    </row>
    <row r="26" spans="1:40">
      <c r="A26" s="73" t="s">
        <v>73</v>
      </c>
      <c r="B26" s="62">
        <v>0</v>
      </c>
      <c r="C26" s="62">
        <v>0</v>
      </c>
      <c r="D26" s="62">
        <v>0</v>
      </c>
      <c r="E26" s="62">
        <v>0</v>
      </c>
      <c r="F26" s="62">
        <f t="shared" ref="F26:F33" si="5">SUM(B26:E26)</f>
        <v>0</v>
      </c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6"/>
      <c r="AL26" s="76"/>
      <c r="AM26" s="63"/>
      <c r="AN26" s="63"/>
    </row>
    <row r="27" spans="1:40">
      <c r="A27" s="73" t="s">
        <v>74</v>
      </c>
      <c r="B27" s="86">
        <v>0</v>
      </c>
      <c r="C27" s="86">
        <v>9</v>
      </c>
      <c r="D27" s="86">
        <v>4</v>
      </c>
      <c r="E27" s="62">
        <v>0</v>
      </c>
      <c r="F27" s="62">
        <f t="shared" si="5"/>
        <v>13</v>
      </c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6"/>
      <c r="AL27" s="76"/>
      <c r="AM27" s="63"/>
      <c r="AN27" s="63"/>
    </row>
    <row r="28" spans="1:40">
      <c r="A28" s="73" t="s">
        <v>75</v>
      </c>
      <c r="B28" s="86">
        <v>45</v>
      </c>
      <c r="C28" s="86">
        <v>29</v>
      </c>
      <c r="D28" s="86">
        <v>52</v>
      </c>
      <c r="E28" s="62">
        <v>1</v>
      </c>
      <c r="F28" s="62">
        <f t="shared" si="5"/>
        <v>127</v>
      </c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6"/>
      <c r="AL28" s="76"/>
      <c r="AM28" s="63"/>
      <c r="AN28" s="63"/>
    </row>
    <row r="29" spans="1:40">
      <c r="A29" s="73" t="s">
        <v>76</v>
      </c>
      <c r="B29" s="62">
        <v>69</v>
      </c>
      <c r="C29" s="62">
        <v>59</v>
      </c>
      <c r="D29" s="62">
        <v>65</v>
      </c>
      <c r="E29" s="62">
        <v>0</v>
      </c>
      <c r="F29" s="62">
        <f t="shared" si="5"/>
        <v>193</v>
      </c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6"/>
      <c r="AL29" s="76"/>
      <c r="AM29" s="63"/>
      <c r="AN29" s="63"/>
    </row>
    <row r="30" spans="1:40">
      <c r="A30" s="73" t="s">
        <v>77</v>
      </c>
      <c r="B30" s="62">
        <v>0</v>
      </c>
      <c r="C30" s="62">
        <v>0</v>
      </c>
      <c r="D30" s="62">
        <v>0</v>
      </c>
      <c r="E30" s="62">
        <v>0</v>
      </c>
      <c r="F30" s="62">
        <f t="shared" si="5"/>
        <v>0</v>
      </c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6"/>
      <c r="AL30" s="76"/>
      <c r="AM30" s="63"/>
      <c r="AN30" s="63"/>
    </row>
    <row r="31" spans="1:40">
      <c r="A31" s="73" t="s">
        <v>78</v>
      </c>
      <c r="B31" s="62">
        <v>0</v>
      </c>
      <c r="C31" s="62">
        <v>0</v>
      </c>
      <c r="D31" s="62">
        <v>0</v>
      </c>
      <c r="E31" s="62">
        <v>0</v>
      </c>
      <c r="F31" s="62">
        <f t="shared" si="5"/>
        <v>0</v>
      </c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6"/>
      <c r="AL31" s="76"/>
      <c r="AM31" s="63"/>
      <c r="AN31" s="63"/>
    </row>
    <row r="32" spans="1:40">
      <c r="A32" s="73" t="s">
        <v>79</v>
      </c>
      <c r="B32" s="62">
        <v>0</v>
      </c>
      <c r="C32" s="62">
        <v>0</v>
      </c>
      <c r="D32" s="62">
        <v>0</v>
      </c>
      <c r="E32" s="62">
        <v>0</v>
      </c>
      <c r="F32" s="62">
        <f t="shared" si="5"/>
        <v>0</v>
      </c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6"/>
      <c r="AL32" s="76"/>
      <c r="AM32" s="63"/>
      <c r="AN32" s="63"/>
    </row>
    <row r="33" spans="1:40">
      <c r="A33" s="73" t="s">
        <v>80</v>
      </c>
      <c r="B33" s="62">
        <v>47</v>
      </c>
      <c r="C33" s="62">
        <v>47</v>
      </c>
      <c r="D33" s="62">
        <v>2</v>
      </c>
      <c r="E33" s="62">
        <v>0</v>
      </c>
      <c r="F33" s="62">
        <f t="shared" si="5"/>
        <v>96</v>
      </c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6"/>
      <c r="AL33" s="76"/>
      <c r="AM33" s="63"/>
      <c r="AN33" s="63"/>
    </row>
    <row r="34" spans="1:40" ht="17.25">
      <c r="A34" s="73" t="s">
        <v>30</v>
      </c>
      <c r="B34" s="78">
        <f t="shared" ref="B34:E34" si="6">SUM(B25:B33)</f>
        <v>192</v>
      </c>
      <c r="C34" s="78">
        <f t="shared" si="6"/>
        <v>144</v>
      </c>
      <c r="D34" s="78">
        <f t="shared" si="6"/>
        <v>123</v>
      </c>
      <c r="E34" s="78">
        <f t="shared" si="6"/>
        <v>1</v>
      </c>
      <c r="F34" s="78">
        <f>SUM(F25:F33)</f>
        <v>460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</row>
  </sheetData>
  <mergeCells count="41"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N3:N4"/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rightToLeft="1" workbookViewId="0">
      <selection activeCell="J11" sqref="J11"/>
    </sheetView>
  </sheetViews>
  <sheetFormatPr defaultColWidth="40" defaultRowHeight="15"/>
  <cols>
    <col min="1" max="1" width="18.7109375" bestFit="1" customWidth="1"/>
    <col min="2" max="2" width="8.140625" bestFit="1" customWidth="1"/>
    <col min="3" max="3" width="16.7109375" bestFit="1" customWidth="1"/>
    <col min="4" max="4" width="8.140625" bestFit="1" customWidth="1"/>
    <col min="5" max="5" width="15.28515625" bestFit="1" customWidth="1"/>
    <col min="6" max="6" width="8.140625" bestFit="1" customWidth="1"/>
    <col min="7" max="7" width="16.42578125" bestFit="1" customWidth="1"/>
    <col min="8" max="8" width="8.140625" bestFit="1" customWidth="1"/>
    <col min="9" max="9" width="20.28515625" bestFit="1" customWidth="1"/>
    <col min="10" max="10" width="9.28515625" bestFit="1" customWidth="1"/>
  </cols>
  <sheetData>
    <row r="1" spans="1:10" ht="22.5">
      <c r="A1" s="99" t="s">
        <v>259</v>
      </c>
      <c r="B1" s="100"/>
      <c r="C1" s="100"/>
      <c r="D1" s="100"/>
      <c r="E1" s="100"/>
      <c r="F1" s="100"/>
      <c r="G1" s="100"/>
      <c r="H1" s="100"/>
      <c r="I1" s="100"/>
      <c r="J1" s="101"/>
    </row>
    <row r="2" spans="1:10" ht="18">
      <c r="A2" s="102" t="s">
        <v>86</v>
      </c>
      <c r="B2" s="102" t="s">
        <v>87</v>
      </c>
      <c r="C2" s="102" t="s">
        <v>88</v>
      </c>
      <c r="D2" s="102" t="s">
        <v>87</v>
      </c>
      <c r="E2" s="102" t="s">
        <v>89</v>
      </c>
      <c r="F2" s="102" t="s">
        <v>87</v>
      </c>
      <c r="G2" s="102" t="s">
        <v>90</v>
      </c>
      <c r="H2" s="102" t="s">
        <v>87</v>
      </c>
      <c r="I2" s="102" t="s">
        <v>91</v>
      </c>
      <c r="J2" s="103" t="s">
        <v>87</v>
      </c>
    </row>
    <row r="3" spans="1:10" ht="18">
      <c r="A3" s="102" t="s">
        <v>92</v>
      </c>
      <c r="B3" s="104">
        <v>98</v>
      </c>
      <c r="C3" s="102" t="s">
        <v>93</v>
      </c>
      <c r="D3" s="104">
        <v>24</v>
      </c>
      <c r="E3" s="102" t="s">
        <v>94</v>
      </c>
      <c r="F3" s="104">
        <v>31</v>
      </c>
      <c r="G3" s="102" t="s">
        <v>95</v>
      </c>
      <c r="H3" s="104">
        <v>130</v>
      </c>
      <c r="I3" s="102" t="s">
        <v>96</v>
      </c>
      <c r="J3" s="104">
        <v>795</v>
      </c>
    </row>
    <row r="4" spans="1:10" ht="18">
      <c r="A4" s="102" t="s">
        <v>97</v>
      </c>
      <c r="B4" s="104">
        <v>11</v>
      </c>
      <c r="C4" s="102" t="s">
        <v>98</v>
      </c>
      <c r="D4" s="104">
        <v>12</v>
      </c>
      <c r="E4" s="102" t="s">
        <v>99</v>
      </c>
      <c r="F4" s="104">
        <v>95</v>
      </c>
      <c r="G4" s="102" t="s">
        <v>100</v>
      </c>
      <c r="H4" s="104">
        <v>3</v>
      </c>
      <c r="I4" s="102" t="s">
        <v>101</v>
      </c>
      <c r="J4" s="104">
        <v>17</v>
      </c>
    </row>
    <row r="5" spans="1:10" ht="18">
      <c r="A5" s="102" t="s">
        <v>102</v>
      </c>
      <c r="B5" s="104">
        <v>17008</v>
      </c>
      <c r="C5" s="102" t="s">
        <v>103</v>
      </c>
      <c r="D5" s="104">
        <v>311</v>
      </c>
      <c r="E5" s="102" t="s">
        <v>104</v>
      </c>
      <c r="F5" s="104">
        <v>0</v>
      </c>
      <c r="G5" s="102" t="s">
        <v>105</v>
      </c>
      <c r="H5" s="104">
        <v>238</v>
      </c>
      <c r="I5" s="102" t="s">
        <v>106</v>
      </c>
      <c r="J5" s="104">
        <v>60</v>
      </c>
    </row>
    <row r="6" spans="1:10" ht="18">
      <c r="A6" s="102" t="s">
        <v>107</v>
      </c>
      <c r="B6" s="104">
        <v>187</v>
      </c>
      <c r="C6" s="102" t="s">
        <v>108</v>
      </c>
      <c r="D6" s="104">
        <v>93</v>
      </c>
      <c r="E6" s="102" t="s">
        <v>109</v>
      </c>
      <c r="F6" s="104">
        <v>339</v>
      </c>
      <c r="G6" s="102" t="s">
        <v>110</v>
      </c>
      <c r="H6" s="104">
        <v>719</v>
      </c>
      <c r="I6" s="102" t="s">
        <v>111</v>
      </c>
      <c r="J6" s="104">
        <v>8726</v>
      </c>
    </row>
    <row r="7" spans="1:10" ht="18">
      <c r="A7" s="102" t="s">
        <v>112</v>
      </c>
      <c r="B7" s="104">
        <v>1199</v>
      </c>
      <c r="C7" s="102" t="s">
        <v>113</v>
      </c>
      <c r="D7" s="104">
        <v>51</v>
      </c>
      <c r="E7" s="102" t="s">
        <v>114</v>
      </c>
      <c r="F7" s="104">
        <v>11</v>
      </c>
      <c r="G7" s="102" t="s">
        <v>115</v>
      </c>
      <c r="H7" s="104">
        <v>1</v>
      </c>
      <c r="I7" s="102" t="s">
        <v>116</v>
      </c>
      <c r="J7" s="104">
        <v>1213</v>
      </c>
    </row>
    <row r="8" spans="1:10" ht="18">
      <c r="A8" s="102" t="s">
        <v>117</v>
      </c>
      <c r="B8" s="104">
        <v>54</v>
      </c>
      <c r="C8" s="102" t="s">
        <v>118</v>
      </c>
      <c r="D8" s="104">
        <v>115</v>
      </c>
      <c r="E8" s="102" t="s">
        <v>119</v>
      </c>
      <c r="F8" s="104">
        <v>4</v>
      </c>
      <c r="G8" s="102" t="s">
        <v>120</v>
      </c>
      <c r="H8" s="104">
        <v>937</v>
      </c>
      <c r="I8" s="102" t="s">
        <v>121</v>
      </c>
      <c r="J8" s="104">
        <v>1268</v>
      </c>
    </row>
    <row r="9" spans="1:10" ht="18">
      <c r="A9" s="102" t="s">
        <v>122</v>
      </c>
      <c r="B9" s="104">
        <v>349</v>
      </c>
      <c r="C9" s="102" t="s">
        <v>123</v>
      </c>
      <c r="D9" s="104">
        <v>221</v>
      </c>
      <c r="E9" s="102" t="s">
        <v>124</v>
      </c>
      <c r="F9" s="104">
        <v>15</v>
      </c>
      <c r="G9" s="102" t="s">
        <v>125</v>
      </c>
      <c r="H9" s="104">
        <v>466</v>
      </c>
      <c r="I9" s="102" t="s">
        <v>126</v>
      </c>
      <c r="J9" s="104">
        <v>211</v>
      </c>
    </row>
    <row r="10" spans="1:10" ht="18">
      <c r="A10" s="102" t="s">
        <v>127</v>
      </c>
      <c r="B10" s="104">
        <v>621</v>
      </c>
      <c r="C10" s="105" t="s">
        <v>128</v>
      </c>
      <c r="D10" s="104">
        <v>39</v>
      </c>
      <c r="E10" s="102" t="s">
        <v>129</v>
      </c>
      <c r="F10" s="104">
        <v>0</v>
      </c>
      <c r="G10" s="102" t="s">
        <v>130</v>
      </c>
      <c r="H10" s="104">
        <v>1</v>
      </c>
      <c r="I10" s="102" t="s">
        <v>131</v>
      </c>
      <c r="J10" s="104">
        <v>48</v>
      </c>
    </row>
    <row r="11" spans="1:10" ht="18">
      <c r="A11" s="102" t="s">
        <v>132</v>
      </c>
      <c r="B11" s="104">
        <v>524</v>
      </c>
      <c r="C11" s="102" t="s">
        <v>133</v>
      </c>
      <c r="D11" s="104">
        <v>5</v>
      </c>
      <c r="E11" s="102" t="s">
        <v>134</v>
      </c>
      <c r="F11" s="104">
        <v>4</v>
      </c>
      <c r="G11" s="102" t="s">
        <v>135</v>
      </c>
      <c r="H11" s="104">
        <v>1834</v>
      </c>
      <c r="I11" s="102" t="s">
        <v>136</v>
      </c>
      <c r="J11" s="104">
        <v>280</v>
      </c>
    </row>
    <row r="12" spans="1:10" ht="18">
      <c r="A12" s="102" t="s">
        <v>137</v>
      </c>
      <c r="B12" s="104">
        <v>2</v>
      </c>
      <c r="C12" s="102" t="s">
        <v>138</v>
      </c>
      <c r="D12" s="104">
        <v>0</v>
      </c>
      <c r="E12" s="102" t="s">
        <v>139</v>
      </c>
      <c r="F12" s="104">
        <v>0</v>
      </c>
      <c r="G12" s="102" t="s">
        <v>140</v>
      </c>
      <c r="H12" s="104">
        <v>2932</v>
      </c>
      <c r="I12" s="102" t="s">
        <v>141</v>
      </c>
      <c r="J12" s="104">
        <v>1021</v>
      </c>
    </row>
    <row r="13" spans="1:10" ht="18">
      <c r="A13" s="102" t="s">
        <v>142</v>
      </c>
      <c r="B13" s="104">
        <v>106</v>
      </c>
      <c r="C13" s="102" t="s">
        <v>143</v>
      </c>
      <c r="D13" s="104">
        <v>135</v>
      </c>
      <c r="E13" s="102" t="s">
        <v>144</v>
      </c>
      <c r="F13" s="104">
        <v>0</v>
      </c>
      <c r="G13" s="102" t="s">
        <v>145</v>
      </c>
      <c r="H13" s="104">
        <v>1845</v>
      </c>
      <c r="I13" s="102" t="s">
        <v>146</v>
      </c>
      <c r="J13" s="104">
        <v>258</v>
      </c>
    </row>
    <row r="14" spans="1:10" ht="18">
      <c r="A14" s="102" t="s">
        <v>147</v>
      </c>
      <c r="B14" s="104">
        <v>40</v>
      </c>
      <c r="C14" s="102" t="s">
        <v>148</v>
      </c>
      <c r="D14" s="104">
        <v>2093</v>
      </c>
      <c r="E14" s="102" t="s">
        <v>149</v>
      </c>
      <c r="F14" s="104">
        <v>0</v>
      </c>
      <c r="G14" s="102" t="s">
        <v>150</v>
      </c>
      <c r="H14" s="104">
        <v>416</v>
      </c>
      <c r="I14" s="102" t="s">
        <v>151</v>
      </c>
      <c r="J14" s="104">
        <v>996</v>
      </c>
    </row>
    <row r="15" spans="1:10" ht="18">
      <c r="A15" s="102" t="s">
        <v>152</v>
      </c>
      <c r="B15" s="104">
        <v>2488</v>
      </c>
      <c r="C15" s="102" t="s">
        <v>153</v>
      </c>
      <c r="D15" s="104">
        <v>793</v>
      </c>
      <c r="E15" s="102" t="s">
        <v>154</v>
      </c>
      <c r="F15" s="104">
        <v>0</v>
      </c>
      <c r="G15" s="102" t="s">
        <v>155</v>
      </c>
      <c r="H15" s="104">
        <v>7</v>
      </c>
      <c r="I15" s="102" t="s">
        <v>156</v>
      </c>
      <c r="J15" s="104">
        <v>2432</v>
      </c>
    </row>
    <row r="16" spans="1:10" ht="18">
      <c r="A16" s="102" t="s">
        <v>157</v>
      </c>
      <c r="B16" s="104">
        <v>4</v>
      </c>
      <c r="C16" s="102" t="s">
        <v>158</v>
      </c>
      <c r="D16" s="104">
        <v>1161</v>
      </c>
      <c r="E16" s="102" t="s">
        <v>159</v>
      </c>
      <c r="F16" s="104">
        <v>1602</v>
      </c>
      <c r="G16" s="102" t="s">
        <v>160</v>
      </c>
      <c r="H16" s="104">
        <v>26</v>
      </c>
      <c r="I16" s="105" t="s">
        <v>161</v>
      </c>
      <c r="J16" s="104">
        <v>2</v>
      </c>
    </row>
    <row r="17" spans="1:10" ht="18">
      <c r="A17" s="102" t="s">
        <v>162</v>
      </c>
      <c r="B17" s="104">
        <v>1728</v>
      </c>
      <c r="C17" s="102" t="s">
        <v>163</v>
      </c>
      <c r="D17" s="104">
        <v>3</v>
      </c>
      <c r="E17" s="102" t="s">
        <v>164</v>
      </c>
      <c r="F17" s="104">
        <v>2125</v>
      </c>
      <c r="G17" s="102" t="s">
        <v>165</v>
      </c>
      <c r="H17" s="104">
        <v>2</v>
      </c>
      <c r="I17" s="102" t="s">
        <v>166</v>
      </c>
      <c r="J17" s="106">
        <v>1224</v>
      </c>
    </row>
    <row r="18" spans="1:10" ht="18">
      <c r="A18" s="102" t="s">
        <v>167</v>
      </c>
      <c r="B18" s="104">
        <v>27</v>
      </c>
      <c r="C18" s="102" t="s">
        <v>168</v>
      </c>
      <c r="D18" s="104">
        <v>1</v>
      </c>
      <c r="E18" s="102" t="s">
        <v>169</v>
      </c>
      <c r="F18" s="104">
        <v>149</v>
      </c>
      <c r="G18" s="102" t="s">
        <v>170</v>
      </c>
      <c r="H18" s="104">
        <v>23</v>
      </c>
      <c r="I18" s="102" t="s">
        <v>171</v>
      </c>
      <c r="J18" s="104">
        <v>1744</v>
      </c>
    </row>
    <row r="19" spans="1:10" ht="18">
      <c r="A19" s="102" t="s">
        <v>172</v>
      </c>
      <c r="B19" s="104">
        <v>3410</v>
      </c>
      <c r="C19" s="102" t="s">
        <v>173</v>
      </c>
      <c r="D19" s="104">
        <v>2</v>
      </c>
      <c r="E19" s="102" t="s">
        <v>174</v>
      </c>
      <c r="F19" s="104">
        <v>17</v>
      </c>
      <c r="G19" s="102" t="s">
        <v>175</v>
      </c>
      <c r="H19" s="104">
        <v>0</v>
      </c>
      <c r="I19" s="102" t="s">
        <v>176</v>
      </c>
      <c r="J19" s="104">
        <v>4730</v>
      </c>
    </row>
    <row r="20" spans="1:10" ht="18">
      <c r="A20" s="102" t="s">
        <v>177</v>
      </c>
      <c r="B20" s="104">
        <v>5067</v>
      </c>
      <c r="C20" s="102" t="s">
        <v>178</v>
      </c>
      <c r="D20" s="104">
        <v>0</v>
      </c>
      <c r="E20" s="102" t="s">
        <v>179</v>
      </c>
      <c r="F20" s="104">
        <v>3554</v>
      </c>
      <c r="G20" s="102" t="s">
        <v>180</v>
      </c>
      <c r="H20" s="104">
        <v>0</v>
      </c>
      <c r="I20" s="102" t="s">
        <v>181</v>
      </c>
      <c r="J20" s="104">
        <v>667</v>
      </c>
    </row>
    <row r="21" spans="1:10" ht="18">
      <c r="A21" s="102" t="s">
        <v>182</v>
      </c>
      <c r="B21" s="104">
        <v>6112</v>
      </c>
      <c r="C21" s="102" t="s">
        <v>183</v>
      </c>
      <c r="D21" s="104">
        <v>22</v>
      </c>
      <c r="E21" s="102" t="s">
        <v>184</v>
      </c>
      <c r="F21" s="104">
        <v>2811</v>
      </c>
      <c r="G21" s="102" t="s">
        <v>185</v>
      </c>
      <c r="H21" s="104">
        <v>0</v>
      </c>
      <c r="I21" s="102" t="s">
        <v>186</v>
      </c>
      <c r="J21" s="104">
        <v>867</v>
      </c>
    </row>
    <row r="22" spans="1:10" ht="18">
      <c r="A22" s="102" t="s">
        <v>187</v>
      </c>
      <c r="B22" s="104">
        <v>1100</v>
      </c>
      <c r="C22" s="102" t="s">
        <v>188</v>
      </c>
      <c r="D22" s="104">
        <v>7</v>
      </c>
      <c r="E22" s="102" t="s">
        <v>189</v>
      </c>
      <c r="F22" s="104">
        <v>49</v>
      </c>
      <c r="G22" s="102" t="s">
        <v>190</v>
      </c>
      <c r="H22" s="104">
        <v>0</v>
      </c>
      <c r="I22" s="102" t="s">
        <v>191</v>
      </c>
      <c r="J22" s="104">
        <v>67046</v>
      </c>
    </row>
    <row r="23" spans="1:10" ht="18">
      <c r="A23" s="102" t="s">
        <v>192</v>
      </c>
      <c r="B23" s="104">
        <v>1913</v>
      </c>
      <c r="C23" s="102" t="s">
        <v>193</v>
      </c>
      <c r="D23" s="104">
        <v>31</v>
      </c>
      <c r="E23" s="102" t="s">
        <v>194</v>
      </c>
      <c r="F23" s="104">
        <v>52</v>
      </c>
      <c r="G23" s="102" t="s">
        <v>195</v>
      </c>
      <c r="H23" s="104">
        <v>63</v>
      </c>
      <c r="I23" s="102" t="s">
        <v>196</v>
      </c>
      <c r="J23" s="107">
        <v>917</v>
      </c>
    </row>
    <row r="24" spans="1:10" ht="18">
      <c r="A24" s="102" t="s">
        <v>197</v>
      </c>
      <c r="B24" s="104">
        <v>158</v>
      </c>
      <c r="C24" s="102" t="s">
        <v>198</v>
      </c>
      <c r="D24" s="104">
        <v>7</v>
      </c>
      <c r="E24" s="102" t="s">
        <v>199</v>
      </c>
      <c r="F24" s="104">
        <v>46</v>
      </c>
      <c r="G24" s="102" t="s">
        <v>200</v>
      </c>
      <c r="H24" s="104">
        <v>326</v>
      </c>
      <c r="I24" s="102" t="s">
        <v>201</v>
      </c>
      <c r="J24" s="107">
        <v>151</v>
      </c>
    </row>
    <row r="25" spans="1:10" ht="18">
      <c r="A25" s="102" t="s">
        <v>202</v>
      </c>
      <c r="B25" s="104">
        <v>295</v>
      </c>
      <c r="C25" s="59"/>
      <c r="D25" s="108">
        <v>0</v>
      </c>
      <c r="E25" s="102" t="s">
        <v>203</v>
      </c>
      <c r="F25" s="104">
        <v>1</v>
      </c>
      <c r="G25" s="102" t="s">
        <v>204</v>
      </c>
      <c r="H25" s="104">
        <v>452</v>
      </c>
      <c r="I25" s="109" t="s">
        <v>205</v>
      </c>
      <c r="J25" s="110" t="s">
        <v>87</v>
      </c>
    </row>
    <row r="26" spans="1:10" ht="18">
      <c r="A26" s="102" t="s">
        <v>206</v>
      </c>
      <c r="B26" s="104">
        <v>2</v>
      </c>
      <c r="C26" s="111"/>
      <c r="D26" s="108">
        <v>0</v>
      </c>
      <c r="E26" s="102" t="s">
        <v>207</v>
      </c>
      <c r="F26" s="104">
        <v>5</v>
      </c>
      <c r="G26" s="102" t="s">
        <v>208</v>
      </c>
      <c r="H26" s="104">
        <v>186</v>
      </c>
      <c r="I26" s="102" t="s">
        <v>96</v>
      </c>
      <c r="J26" s="104">
        <v>11</v>
      </c>
    </row>
    <row r="27" spans="1:10" ht="18">
      <c r="A27" s="102" t="s">
        <v>209</v>
      </c>
      <c r="B27" s="104">
        <v>52</v>
      </c>
      <c r="C27" s="111"/>
      <c r="D27" s="108">
        <v>0</v>
      </c>
      <c r="E27" s="102" t="s">
        <v>210</v>
      </c>
      <c r="F27" s="104">
        <v>881</v>
      </c>
      <c r="G27" s="102" t="s">
        <v>211</v>
      </c>
      <c r="H27" s="104">
        <v>0</v>
      </c>
      <c r="I27" s="102" t="s">
        <v>212</v>
      </c>
      <c r="J27" s="104">
        <v>168</v>
      </c>
    </row>
    <row r="28" spans="1:10" ht="18">
      <c r="A28" s="102"/>
      <c r="B28" s="108">
        <v>0</v>
      </c>
      <c r="C28" s="111"/>
      <c r="D28" s="108">
        <v>0</v>
      </c>
      <c r="E28" s="102"/>
      <c r="F28" s="108">
        <v>13</v>
      </c>
      <c r="G28" s="102" t="s">
        <v>213</v>
      </c>
      <c r="H28" s="104">
        <v>2</v>
      </c>
      <c r="I28" s="102" t="s">
        <v>214</v>
      </c>
      <c r="J28" s="104">
        <v>22</v>
      </c>
    </row>
    <row r="29" spans="1:10" ht="20.25">
      <c r="A29" s="112"/>
      <c r="B29" s="113">
        <f>SUM(B3:B28)</f>
        <v>42555</v>
      </c>
      <c r="C29" s="112"/>
      <c r="D29" s="113">
        <f>SUM(D3:D28)</f>
        <v>5126</v>
      </c>
      <c r="E29" s="112"/>
      <c r="F29" s="113">
        <f>SUM(F3:F28)</f>
        <v>11804</v>
      </c>
      <c r="G29" s="102" t="s">
        <v>215</v>
      </c>
      <c r="H29" s="104">
        <v>2</v>
      </c>
      <c r="I29" s="102" t="s">
        <v>216</v>
      </c>
      <c r="J29" s="104">
        <v>96</v>
      </c>
    </row>
    <row r="30" spans="1:10" ht="18">
      <c r="A30" s="112"/>
      <c r="B30" s="112"/>
      <c r="C30" s="112"/>
      <c r="D30" s="112"/>
      <c r="E30" s="112"/>
      <c r="F30" s="112"/>
      <c r="G30" s="102" t="s">
        <v>217</v>
      </c>
      <c r="H30" s="104">
        <v>0</v>
      </c>
      <c r="I30" s="102" t="s">
        <v>218</v>
      </c>
      <c r="J30" s="104">
        <v>0</v>
      </c>
    </row>
    <row r="31" spans="1:10" ht="20.25">
      <c r="A31" s="112"/>
      <c r="B31" s="112"/>
      <c r="C31" s="113" t="s">
        <v>219</v>
      </c>
      <c r="D31" s="112"/>
      <c r="E31" s="113">
        <f>B29+D29+F29+H42</f>
        <v>81047</v>
      </c>
      <c r="F31" s="112"/>
      <c r="G31" s="102" t="s">
        <v>220</v>
      </c>
      <c r="H31" s="104">
        <v>99</v>
      </c>
      <c r="I31" s="102" t="s">
        <v>221</v>
      </c>
      <c r="J31" s="104">
        <v>34</v>
      </c>
    </row>
    <row r="32" spans="1:10" ht="18">
      <c r="A32" s="112"/>
      <c r="B32" s="112"/>
      <c r="C32" s="112"/>
      <c r="D32" s="112"/>
      <c r="E32" s="112"/>
      <c r="F32" s="112"/>
      <c r="G32" s="102" t="s">
        <v>222</v>
      </c>
      <c r="H32" s="104">
        <v>0</v>
      </c>
      <c r="I32" s="102" t="s">
        <v>223</v>
      </c>
      <c r="J32" s="104">
        <v>17</v>
      </c>
    </row>
    <row r="33" spans="1:10" ht="18">
      <c r="A33" s="112"/>
      <c r="B33" s="112"/>
      <c r="C33" s="112"/>
      <c r="D33" s="112"/>
      <c r="E33" s="112"/>
      <c r="F33" s="112"/>
      <c r="G33" s="102" t="s">
        <v>224</v>
      </c>
      <c r="H33" s="104">
        <v>0</v>
      </c>
      <c r="I33" s="102" t="s">
        <v>225</v>
      </c>
      <c r="J33" s="104">
        <v>27</v>
      </c>
    </row>
    <row r="34" spans="1:10" ht="18">
      <c r="A34" s="112"/>
      <c r="B34" s="112"/>
      <c r="C34" s="112"/>
      <c r="D34" s="112"/>
      <c r="E34" s="112"/>
      <c r="F34" s="112"/>
      <c r="G34" s="102" t="s">
        <v>226</v>
      </c>
      <c r="H34" s="104">
        <v>2</v>
      </c>
      <c r="I34" s="102" t="s">
        <v>227</v>
      </c>
      <c r="J34" s="104">
        <v>9</v>
      </c>
    </row>
    <row r="35" spans="1:10" ht="18">
      <c r="A35" s="112"/>
      <c r="B35" s="112"/>
      <c r="C35" s="112"/>
      <c r="D35" s="112"/>
      <c r="E35" s="112"/>
      <c r="F35" s="112"/>
      <c r="G35" s="102" t="s">
        <v>228</v>
      </c>
      <c r="H35" s="104">
        <v>0</v>
      </c>
      <c r="I35" s="102" t="s">
        <v>229</v>
      </c>
      <c r="J35" s="104">
        <v>1</v>
      </c>
    </row>
    <row r="36" spans="1:10" ht="18">
      <c r="A36" s="112"/>
      <c r="B36" s="112"/>
      <c r="C36" s="112"/>
      <c r="D36" s="112"/>
      <c r="E36" s="112"/>
      <c r="F36" s="112"/>
      <c r="G36" s="102" t="s">
        <v>230</v>
      </c>
      <c r="H36" s="104">
        <v>0</v>
      </c>
      <c r="I36" s="102" t="s">
        <v>231</v>
      </c>
      <c r="J36" s="104">
        <v>20</v>
      </c>
    </row>
    <row r="37" spans="1:10" ht="18">
      <c r="A37" s="112"/>
      <c r="B37" s="112"/>
      <c r="C37" s="112"/>
      <c r="D37" s="112"/>
      <c r="E37" s="112"/>
      <c r="F37" s="112"/>
      <c r="G37" s="102" t="s">
        <v>232</v>
      </c>
      <c r="H37" s="104">
        <v>25</v>
      </c>
      <c r="I37" s="102" t="s">
        <v>233</v>
      </c>
      <c r="J37" s="104">
        <v>176</v>
      </c>
    </row>
    <row r="38" spans="1:10" ht="18">
      <c r="A38" s="112"/>
      <c r="B38" s="112"/>
      <c r="C38" s="112"/>
      <c r="D38" s="112"/>
      <c r="E38" s="112"/>
      <c r="F38" s="112"/>
      <c r="G38" s="102" t="s">
        <v>234</v>
      </c>
      <c r="H38" s="104">
        <v>25</v>
      </c>
      <c r="I38" s="102" t="s">
        <v>235</v>
      </c>
      <c r="J38" s="104">
        <v>71</v>
      </c>
    </row>
    <row r="39" spans="1:10" ht="18">
      <c r="A39" s="112"/>
      <c r="B39" s="112"/>
      <c r="C39" s="112"/>
      <c r="D39" s="112"/>
      <c r="E39" s="112"/>
      <c r="F39" s="112"/>
      <c r="G39" s="102" t="s">
        <v>236</v>
      </c>
      <c r="H39" s="104">
        <v>3663</v>
      </c>
      <c r="I39" s="102" t="s">
        <v>237</v>
      </c>
      <c r="J39" s="104">
        <v>18</v>
      </c>
    </row>
    <row r="40" spans="1:10" ht="18">
      <c r="A40" s="112"/>
      <c r="B40" s="112"/>
      <c r="C40" s="112"/>
      <c r="D40" s="112"/>
      <c r="E40" s="112"/>
      <c r="F40" s="112"/>
      <c r="G40" s="102" t="s">
        <v>238</v>
      </c>
      <c r="H40" s="104">
        <v>7137</v>
      </c>
      <c r="I40" s="102" t="s">
        <v>239</v>
      </c>
      <c r="J40" s="104">
        <v>31</v>
      </c>
    </row>
    <row r="41" spans="1:10" ht="18">
      <c r="A41" s="112"/>
      <c r="B41" s="112"/>
      <c r="C41" s="112"/>
      <c r="D41" s="112"/>
      <c r="E41" s="112"/>
      <c r="F41" s="112"/>
      <c r="G41" s="102" t="s">
        <v>240</v>
      </c>
      <c r="H41" s="114">
        <v>0</v>
      </c>
      <c r="I41" s="102" t="s">
        <v>241</v>
      </c>
      <c r="J41" s="104">
        <v>10</v>
      </c>
    </row>
    <row r="42" spans="1:10" ht="20.25">
      <c r="A42" s="59"/>
      <c r="B42" s="59"/>
      <c r="C42" s="59"/>
      <c r="D42" s="59"/>
      <c r="E42" s="59"/>
      <c r="F42" s="59"/>
      <c r="G42" s="59"/>
      <c r="H42" s="113">
        <f>SUM(H3:H41)</f>
        <v>21562</v>
      </c>
      <c r="I42" s="102" t="s">
        <v>242</v>
      </c>
      <c r="J42" s="107">
        <v>75</v>
      </c>
    </row>
    <row r="43" spans="1:10" ht="18">
      <c r="A43" s="59"/>
      <c r="B43" s="59"/>
      <c r="C43" s="59"/>
      <c r="D43" s="59"/>
      <c r="E43" s="59"/>
      <c r="F43" s="59"/>
      <c r="G43" s="59"/>
      <c r="H43" s="59"/>
      <c r="I43" s="102" t="s">
        <v>243</v>
      </c>
      <c r="J43" s="107">
        <v>18</v>
      </c>
    </row>
    <row r="44" spans="1:10" ht="18">
      <c r="A44" s="59"/>
      <c r="B44" s="59"/>
      <c r="C44" s="59"/>
      <c r="D44" s="59"/>
      <c r="E44" s="59"/>
      <c r="F44" s="59"/>
      <c r="G44" s="59"/>
      <c r="H44" s="59"/>
      <c r="I44" s="102" t="s">
        <v>244</v>
      </c>
      <c r="J44" s="107">
        <v>6</v>
      </c>
    </row>
  </sheetData>
  <mergeCells count="1">
    <mergeCell ref="A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"/>
  <sheetViews>
    <sheetView rightToLeft="1" workbookViewId="0">
      <selection activeCell="I4" sqref="I4"/>
    </sheetView>
  </sheetViews>
  <sheetFormatPr defaultRowHeight="15"/>
  <sheetData>
    <row r="1" spans="1:14" ht="22.5">
      <c r="A1" s="115" t="s">
        <v>258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18">
      <c r="A2" s="116"/>
      <c r="B2" s="116" t="s">
        <v>245</v>
      </c>
      <c r="C2" s="116"/>
      <c r="D2" s="116"/>
      <c r="E2" s="116" t="s">
        <v>246</v>
      </c>
      <c r="F2" s="116"/>
      <c r="G2" s="117" t="s">
        <v>247</v>
      </c>
      <c r="H2" s="118"/>
      <c r="I2" s="116" t="s">
        <v>248</v>
      </c>
      <c r="J2" s="116" t="s">
        <v>249</v>
      </c>
      <c r="K2" s="116" t="s">
        <v>250</v>
      </c>
      <c r="L2" s="116" t="s">
        <v>251</v>
      </c>
      <c r="M2" s="119" t="s">
        <v>252</v>
      </c>
      <c r="N2" s="116" t="s">
        <v>253</v>
      </c>
    </row>
    <row r="3" spans="1:14" ht="36">
      <c r="A3" s="116"/>
      <c r="B3" s="120" t="s">
        <v>254</v>
      </c>
      <c r="C3" s="120" t="s">
        <v>255</v>
      </c>
      <c r="D3" s="120" t="s">
        <v>256</v>
      </c>
      <c r="E3" s="120" t="s">
        <v>254</v>
      </c>
      <c r="F3" s="120" t="s">
        <v>256</v>
      </c>
      <c r="G3" s="120" t="s">
        <v>254</v>
      </c>
      <c r="H3" s="120" t="s">
        <v>256</v>
      </c>
      <c r="I3" s="116"/>
      <c r="J3" s="116"/>
      <c r="K3" s="116"/>
      <c r="L3" s="116"/>
      <c r="M3" s="121"/>
      <c r="N3" s="116"/>
    </row>
    <row r="4" spans="1:14" ht="18">
      <c r="A4" s="120" t="s">
        <v>257</v>
      </c>
      <c r="B4" s="91">
        <v>105</v>
      </c>
      <c r="C4" s="91">
        <v>32</v>
      </c>
      <c r="D4" s="91">
        <v>52</v>
      </c>
      <c r="E4" s="123">
        <v>167</v>
      </c>
      <c r="F4" s="122">
        <v>71</v>
      </c>
      <c r="G4" s="122">
        <v>100</v>
      </c>
      <c r="H4" s="122">
        <v>61</v>
      </c>
      <c r="I4" s="122">
        <v>8035</v>
      </c>
      <c r="J4" s="122">
        <v>523</v>
      </c>
      <c r="K4" s="122">
        <v>229</v>
      </c>
      <c r="L4" s="122">
        <v>159</v>
      </c>
      <c r="M4" s="122">
        <v>53</v>
      </c>
      <c r="N4" s="122">
        <v>79</v>
      </c>
    </row>
  </sheetData>
  <mergeCells count="11">
    <mergeCell ref="N2:N3"/>
    <mergeCell ref="A1:N1"/>
    <mergeCell ref="A2:A3"/>
    <mergeCell ref="B2:D2"/>
    <mergeCell ref="E2:F2"/>
    <mergeCell ref="G2:H2"/>
    <mergeCell ref="I2:I3"/>
    <mergeCell ref="J2:J3"/>
    <mergeCell ref="K2:K3"/>
    <mergeCell ref="L2:L3"/>
    <mergeCell ref="M2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امار كل</vt:lpstr>
      <vt:lpstr>واحد هاي خدماتي</vt:lpstr>
      <vt:lpstr>راننده حرفه اي</vt:lpstr>
      <vt:lpstr>ادوات</vt:lpstr>
      <vt:lpstr>فروشگا هها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s.ahmadian</dc:creator>
  <cp:lastModifiedBy>s.ahmadian</cp:lastModifiedBy>
  <dcterms:created xsi:type="dcterms:W3CDTF">2016-05-10T07:06:28Z</dcterms:created>
  <dcterms:modified xsi:type="dcterms:W3CDTF">2016-05-10T08:05:48Z</dcterms:modified>
</cp:coreProperties>
</file>