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510" yWindow="420" windowWidth="15135" windowHeight="8070" tabRatio="923" firstSheet="1"/>
  </bookViews>
  <sheets>
    <sheet name="اصفهان" sheetId="27" r:id="rId1"/>
    <sheet name="خميني شهر" sheetId="32" r:id="rId2"/>
    <sheet name="اران وبيد گل" sheetId="33" r:id="rId3"/>
    <sheet name="اردستان" sheetId="34" r:id="rId4"/>
    <sheet name="كاشان" sheetId="35" r:id="rId5"/>
    <sheet name="برخوار" sheetId="36" r:id="rId6"/>
    <sheet name="بوئين ومياندشت" sheetId="37" r:id="rId7"/>
    <sheet name="چادگان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" sheetId="49" r:id="rId19"/>
    <sheet name="خوانسار" sheetId="50" r:id="rId20"/>
    <sheet name="سميرم" sheetId="51" r:id="rId21"/>
    <sheet name="نايين " sheetId="52" r:id="rId22"/>
    <sheet name="فلاورجان" sheetId="53" r:id="rId23"/>
    <sheet name="تيران وكرون" sheetId="54" r:id="rId24"/>
    <sheet name="استان" sheetId="55" r:id="rId25"/>
  </sheets>
  <calcPr calcId="125725"/>
</workbook>
</file>

<file path=xl/calcChain.xml><?xml version="1.0" encoding="utf-8"?>
<calcChain xmlns="http://schemas.openxmlformats.org/spreadsheetml/2006/main">
  <c r="AN9" i="55"/>
  <c r="AI5"/>
  <c r="AN6"/>
  <c r="AO6"/>
  <c r="AP6"/>
  <c r="AQ6"/>
  <c r="AN7"/>
  <c r="AO7"/>
  <c r="AP7"/>
  <c r="AQ7"/>
  <c r="AN8"/>
  <c r="AO8"/>
  <c r="AP8"/>
  <c r="AQ8"/>
  <c r="AO9"/>
  <c r="AP9"/>
  <c r="AQ9"/>
  <c r="AN10"/>
  <c r="AO10"/>
  <c r="AP10"/>
  <c r="AQ10"/>
  <c r="AO5"/>
  <c r="AP5"/>
  <c r="AQ5"/>
  <c r="AN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G26" i="27"/>
  <c r="G27"/>
  <c r="G28"/>
  <c r="G29"/>
  <c r="G30"/>
  <c r="G31"/>
  <c r="G32"/>
  <c r="G33"/>
  <c r="G25"/>
  <c r="AI6" i="37"/>
  <c r="AI7"/>
  <c r="AI8"/>
  <c r="AI9"/>
  <c r="AI10"/>
  <c r="AI5"/>
  <c r="AR6"/>
  <c r="AR5"/>
  <c r="AG11"/>
  <c r="AH11"/>
  <c r="AI11"/>
  <c r="G21"/>
  <c r="G20"/>
  <c r="G22" s="1"/>
  <c r="G26"/>
  <c r="G27"/>
  <c r="G28"/>
  <c r="G29"/>
  <c r="G30"/>
  <c r="G31"/>
  <c r="G32"/>
  <c r="G33"/>
  <c r="G25"/>
  <c r="G34" s="1"/>
  <c r="F34"/>
  <c r="E34"/>
  <c r="D34"/>
  <c r="C34"/>
  <c r="B34"/>
  <c r="F22"/>
  <c r="E22"/>
  <c r="D22"/>
  <c r="C22"/>
  <c r="B22"/>
  <c r="K16"/>
  <c r="K15"/>
  <c r="K17" s="1"/>
  <c r="Q16"/>
  <c r="Q15"/>
  <c r="P17"/>
  <c r="O17"/>
  <c r="N17"/>
  <c r="M17"/>
  <c r="L17"/>
  <c r="J17"/>
  <c r="I17"/>
  <c r="H17"/>
  <c r="G17"/>
  <c r="F17"/>
  <c r="E17"/>
  <c r="D17"/>
  <c r="C17"/>
  <c r="B17"/>
  <c r="Q17"/>
  <c r="AQ11"/>
  <c r="AP11"/>
  <c r="AO11"/>
  <c r="AN11"/>
  <c r="AM11"/>
  <c r="AL11"/>
  <c r="AK11"/>
  <c r="AJ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R9"/>
  <c r="AR8"/>
  <c r="AR7"/>
  <c r="AR11"/>
  <c r="G33" i="36"/>
  <c r="G32"/>
  <c r="G31"/>
  <c r="G30"/>
  <c r="G29"/>
  <c r="G28"/>
  <c r="G27"/>
  <c r="G26"/>
  <c r="G25"/>
  <c r="G34" s="1"/>
  <c r="F22"/>
  <c r="E22"/>
  <c r="D22"/>
  <c r="C22"/>
  <c r="B22"/>
  <c r="G21"/>
  <c r="G20"/>
  <c r="G22" s="1"/>
  <c r="P17"/>
  <c r="O17"/>
  <c r="N17"/>
  <c r="M17"/>
  <c r="L17"/>
  <c r="J17"/>
  <c r="I17"/>
  <c r="H17"/>
  <c r="G17"/>
  <c r="F17"/>
  <c r="E17"/>
  <c r="D17"/>
  <c r="C17"/>
  <c r="B17"/>
  <c r="Q16"/>
  <c r="K16"/>
  <c r="Q15"/>
  <c r="Q17" s="1"/>
  <c r="K15"/>
  <c r="K17" s="1"/>
  <c r="AQ1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I6" i="51"/>
  <c r="AR8" i="43"/>
  <c r="AR6" i="35"/>
  <c r="AR7"/>
  <c r="AR9"/>
  <c r="AR10"/>
  <c r="AR5"/>
  <c r="AR6" i="53"/>
  <c r="AR7"/>
  <c r="AR8"/>
  <c r="AR9"/>
  <c r="AR10"/>
  <c r="AR5"/>
  <c r="AR6" i="49"/>
  <c r="AR7"/>
  <c r="AR8"/>
  <c r="AR9"/>
  <c r="AR10"/>
  <c r="AR5"/>
  <c r="AI7"/>
  <c r="AI8"/>
  <c r="AI9"/>
  <c r="AI10"/>
  <c r="AI5"/>
  <c r="AR7" i="42"/>
  <c r="AR8"/>
  <c r="AR9"/>
  <c r="AR10"/>
  <c r="AR6"/>
  <c r="AR5"/>
  <c r="AR6" i="40"/>
  <c r="AR7"/>
  <c r="AR8"/>
  <c r="AR9"/>
  <c r="AR10"/>
  <c r="AR5"/>
  <c r="AI6"/>
  <c r="AI7"/>
  <c r="AI8"/>
  <c r="AI9"/>
  <c r="AI10"/>
  <c r="AI5"/>
  <c r="AR7" i="38"/>
  <c r="AR8"/>
  <c r="AR9"/>
  <c r="AR11" s="1"/>
  <c r="AR10"/>
  <c r="AR6"/>
  <c r="AR5"/>
  <c r="AI11"/>
  <c r="AI6"/>
  <c r="AI7"/>
  <c r="AI8"/>
  <c r="AI9"/>
  <c r="AI10"/>
  <c r="AI5"/>
  <c r="AI6" i="33"/>
  <c r="AI7"/>
  <c r="AI8"/>
  <c r="AI9"/>
  <c r="AI10"/>
  <c r="AI5"/>
  <c r="AR11" i="32"/>
  <c r="AR6"/>
  <c r="AR7"/>
  <c r="AR8"/>
  <c r="AR9"/>
  <c r="AR10"/>
  <c r="AR5"/>
  <c r="AI6"/>
  <c r="AI7"/>
  <c r="AI8"/>
  <c r="AI9"/>
  <c r="AI10"/>
  <c r="AI5"/>
  <c r="AR6" i="27"/>
  <c r="AR7"/>
  <c r="AR8"/>
  <c r="AR9"/>
  <c r="AR10"/>
  <c r="AR5"/>
  <c r="AI6"/>
  <c r="AI7"/>
  <c r="AI8"/>
  <c r="AI9"/>
  <c r="AI10"/>
  <c r="AI5"/>
  <c r="AR6" i="39"/>
  <c r="AR7"/>
  <c r="AR8"/>
  <c r="AR9"/>
  <c r="AR10"/>
  <c r="AR5"/>
  <c r="AI6"/>
  <c r="AI7"/>
  <c r="AI8"/>
  <c r="AI9"/>
  <c r="AI10"/>
  <c r="AI5"/>
  <c r="AR11" i="41"/>
  <c r="AR6"/>
  <c r="AR7"/>
  <c r="AR8"/>
  <c r="AR9"/>
  <c r="AR10"/>
  <c r="AR5"/>
  <c r="AI6"/>
  <c r="AI7"/>
  <c r="AI8"/>
  <c r="AI9"/>
  <c r="AI10"/>
  <c r="AI5"/>
  <c r="AR6" i="44"/>
  <c r="AR7"/>
  <c r="AR8"/>
  <c r="AR9"/>
  <c r="AR10"/>
  <c r="AR5"/>
  <c r="AR6" i="47"/>
  <c r="AR7"/>
  <c r="AR8"/>
  <c r="AR9"/>
  <c r="AR10"/>
  <c r="AR6" i="48"/>
  <c r="AR7"/>
  <c r="AR8"/>
  <c r="AR9"/>
  <c r="AR11" s="1"/>
  <c r="AR10"/>
  <c r="AR5"/>
  <c r="AI6"/>
  <c r="AI7"/>
  <c r="AI8"/>
  <c r="AI9"/>
  <c r="AI10"/>
  <c r="AI5"/>
  <c r="AR6" i="50"/>
  <c r="AR7"/>
  <c r="AR8"/>
  <c r="AR9"/>
  <c r="AR10"/>
  <c r="AR5"/>
  <c r="AI6"/>
  <c r="AI7"/>
  <c r="AI8"/>
  <c r="AI9"/>
  <c r="AI10"/>
  <c r="AI5"/>
  <c r="AR5" i="55"/>
  <c r="B11"/>
  <c r="B5"/>
  <c r="AR6" i="46"/>
  <c r="AR7"/>
  <c r="AR8"/>
  <c r="AR9"/>
  <c r="AR10"/>
  <c r="AR5"/>
  <c r="AR11" s="1"/>
  <c r="AI11"/>
  <c r="AI6"/>
  <c r="AI7"/>
  <c r="AI8"/>
  <c r="AI9"/>
  <c r="AI10"/>
  <c r="Q16"/>
  <c r="Q15"/>
  <c r="K16"/>
  <c r="K15"/>
  <c r="G26"/>
  <c r="G27"/>
  <c r="G28"/>
  <c r="G29"/>
  <c r="G30"/>
  <c r="G31"/>
  <c r="G32"/>
  <c r="G33"/>
  <c r="G25"/>
  <c r="G34"/>
  <c r="C34"/>
  <c r="B34"/>
  <c r="F22"/>
  <c r="E22"/>
  <c r="D22"/>
  <c r="C22"/>
  <c r="B22"/>
  <c r="G21"/>
  <c r="G20"/>
  <c r="G22" s="1"/>
  <c r="Q17"/>
  <c r="P17"/>
  <c r="O17"/>
  <c r="N17"/>
  <c r="M17"/>
  <c r="L17"/>
  <c r="K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5"/>
  <c r="F34" i="52"/>
  <c r="E34"/>
  <c r="D34"/>
  <c r="C34"/>
  <c r="B34"/>
  <c r="G33"/>
  <c r="G32"/>
  <c r="G31"/>
  <c r="G30"/>
  <c r="G29"/>
  <c r="G28"/>
  <c r="G27"/>
  <c r="G26"/>
  <c r="G25"/>
  <c r="G34" s="1"/>
  <c r="F22"/>
  <c r="E22"/>
  <c r="D22"/>
  <c r="C22"/>
  <c r="B22"/>
  <c r="G22" s="1"/>
  <c r="G21"/>
  <c r="G20"/>
  <c r="P17"/>
  <c r="O17"/>
  <c r="N17"/>
  <c r="M17"/>
  <c r="L17"/>
  <c r="J17"/>
  <c r="I17"/>
  <c r="H17"/>
  <c r="G17"/>
  <c r="F17"/>
  <c r="E17"/>
  <c r="D17"/>
  <c r="C17"/>
  <c r="B17"/>
  <c r="K17" s="1"/>
  <c r="Q16"/>
  <c r="K16"/>
  <c r="Q15"/>
  <c r="Q17" s="1"/>
  <c r="K1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K17" i="54"/>
  <c r="K16"/>
  <c r="K15"/>
  <c r="Q15"/>
  <c r="Q16"/>
  <c r="Q17" s="1"/>
  <c r="G26"/>
  <c r="G27"/>
  <c r="G28"/>
  <c r="G29"/>
  <c r="G30"/>
  <c r="G31"/>
  <c r="G32"/>
  <c r="G33"/>
  <c r="G25"/>
  <c r="F22"/>
  <c r="G22"/>
  <c r="G21"/>
  <c r="G20"/>
  <c r="G34"/>
  <c r="F34"/>
  <c r="E34"/>
  <c r="D34"/>
  <c r="C34"/>
  <c r="B34"/>
  <c r="E22"/>
  <c r="D22"/>
  <c r="C22"/>
  <c r="B22"/>
  <c r="P17"/>
  <c r="O17"/>
  <c r="M17"/>
  <c r="L17"/>
  <c r="J17"/>
  <c r="I17"/>
  <c r="H17"/>
  <c r="G17"/>
  <c r="F17"/>
  <c r="E17"/>
  <c r="D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F11" i="51"/>
  <c r="AG11"/>
  <c r="AH11"/>
  <c r="AI7"/>
  <c r="AR6"/>
  <c r="AR7"/>
  <c r="AR8"/>
  <c r="AR9"/>
  <c r="AR10"/>
  <c r="AR5"/>
  <c r="AQ11"/>
  <c r="AP11"/>
  <c r="AO11"/>
  <c r="AN11"/>
  <c r="AR10" i="55" l="1"/>
  <c r="AR9"/>
  <c r="AR6"/>
  <c r="AR7"/>
  <c r="AP11"/>
  <c r="Q17" i="27"/>
  <c r="Q16"/>
  <c r="Q15"/>
  <c r="K17"/>
  <c r="K16"/>
  <c r="K15"/>
  <c r="K16" i="47"/>
  <c r="K15"/>
  <c r="Q16"/>
  <c r="Q15"/>
  <c r="K16" i="49"/>
  <c r="K15"/>
  <c r="Q15" i="51"/>
  <c r="F28" i="55"/>
  <c r="F29"/>
  <c r="F30"/>
  <c r="F31"/>
  <c r="F32"/>
  <c r="F33"/>
  <c r="E28"/>
  <c r="E29"/>
  <c r="E30"/>
  <c r="E31"/>
  <c r="E32"/>
  <c r="E33"/>
  <c r="D29"/>
  <c r="D30"/>
  <c r="D31"/>
  <c r="D32"/>
  <c r="D33"/>
  <c r="C28"/>
  <c r="C29"/>
  <c r="C30"/>
  <c r="C31"/>
  <c r="C32"/>
  <c r="C33"/>
  <c r="B28"/>
  <c r="B29"/>
  <c r="B30"/>
  <c r="B31"/>
  <c r="B32"/>
  <c r="B33"/>
  <c r="D28"/>
  <c r="G28"/>
  <c r="G29"/>
  <c r="G30"/>
  <c r="G31"/>
  <c r="E27"/>
  <c r="F27"/>
  <c r="E26"/>
  <c r="F26"/>
  <c r="E25"/>
  <c r="E34" s="1"/>
  <c r="F25"/>
  <c r="F34" s="1"/>
  <c r="O16"/>
  <c r="O15"/>
  <c r="O17" s="1"/>
  <c r="P15"/>
  <c r="AI6"/>
  <c r="AI7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H11"/>
  <c r="AJ11"/>
  <c r="AK11"/>
  <c r="AL11"/>
  <c r="AM11"/>
  <c r="AO11"/>
  <c r="G34" i="32"/>
  <c r="G27"/>
  <c r="G28"/>
  <c r="G29"/>
  <c r="G30"/>
  <c r="G31"/>
  <c r="G32"/>
  <c r="G33"/>
  <c r="G26"/>
  <c r="G21"/>
  <c r="G25"/>
  <c r="G22"/>
  <c r="G20"/>
  <c r="F34"/>
  <c r="E34"/>
  <c r="D34"/>
  <c r="C34"/>
  <c r="B34"/>
  <c r="F22"/>
  <c r="E22"/>
  <c r="D22"/>
  <c r="C22"/>
  <c r="B22"/>
  <c r="P17"/>
  <c r="O17"/>
  <c r="N17"/>
  <c r="J17"/>
  <c r="I17"/>
  <c r="H17"/>
  <c r="G17"/>
  <c r="F17"/>
  <c r="E17"/>
  <c r="D17"/>
  <c r="C17"/>
  <c r="B17"/>
  <c r="K17" s="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E11" i="50" l="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G22"/>
  <c r="G21"/>
  <c r="G20"/>
  <c r="G34"/>
  <c r="G27"/>
  <c r="G28"/>
  <c r="G29"/>
  <c r="G30"/>
  <c r="G31"/>
  <c r="G32"/>
  <c r="G33"/>
  <c r="G26"/>
  <c r="G25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K17" s="1"/>
  <c r="D11"/>
  <c r="C11"/>
  <c r="B11"/>
  <c r="Q15" i="39"/>
  <c r="G34"/>
  <c r="G25"/>
  <c r="G26"/>
  <c r="G27"/>
  <c r="G28"/>
  <c r="G31"/>
  <c r="G32"/>
  <c r="G33"/>
  <c r="G30"/>
  <c r="G29"/>
  <c r="G21"/>
  <c r="G20"/>
  <c r="F34"/>
  <c r="E34"/>
  <c r="D34"/>
  <c r="C34"/>
  <c r="B34"/>
  <c r="F22"/>
  <c r="E22"/>
  <c r="D22"/>
  <c r="C22"/>
  <c r="B22"/>
  <c r="G22" s="1"/>
  <c r="Q17"/>
  <c r="O17"/>
  <c r="N17"/>
  <c r="M17"/>
  <c r="L17"/>
  <c r="J17"/>
  <c r="I17"/>
  <c r="H17"/>
  <c r="G17"/>
  <c r="F17"/>
  <c r="E17"/>
  <c r="D17"/>
  <c r="C17"/>
  <c r="B17"/>
  <c r="K17" s="1"/>
  <c r="P16"/>
  <c r="K16"/>
  <c r="P15"/>
  <c r="P17" s="1"/>
  <c r="K15"/>
  <c r="AR1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9"/>
  <c r="F34"/>
  <c r="E34"/>
  <c r="D34"/>
  <c r="C34"/>
  <c r="B34"/>
  <c r="F22"/>
  <c r="E22"/>
  <c r="D22"/>
  <c r="C22"/>
  <c r="B22"/>
  <c r="G22" s="1"/>
  <c r="P17"/>
  <c r="O17"/>
  <c r="N17"/>
  <c r="M17"/>
  <c r="L17"/>
  <c r="J17"/>
  <c r="I17"/>
  <c r="H17"/>
  <c r="G17"/>
  <c r="F17"/>
  <c r="E17"/>
  <c r="D17"/>
  <c r="C17"/>
  <c r="B17"/>
  <c r="K17" s="1"/>
  <c r="Q15"/>
  <c r="Q17" s="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1"/>
  <c r="AI6"/>
  <c r="AI11" s="1"/>
  <c r="G33" i="34"/>
  <c r="G32"/>
  <c r="G31"/>
  <c r="G30"/>
  <c r="G29"/>
  <c r="G28"/>
  <c r="G27"/>
  <c r="G26"/>
  <c r="G25"/>
  <c r="G34" s="1"/>
  <c r="G22"/>
  <c r="F22"/>
  <c r="E22"/>
  <c r="D22"/>
  <c r="C22"/>
  <c r="B22"/>
  <c r="O17"/>
  <c r="N17"/>
  <c r="M17"/>
  <c r="L17"/>
  <c r="J17"/>
  <c r="I17"/>
  <c r="H17"/>
  <c r="G17"/>
  <c r="F17"/>
  <c r="E17"/>
  <c r="D17"/>
  <c r="C17"/>
  <c r="B17"/>
  <c r="Q16"/>
  <c r="K16"/>
  <c r="Q15"/>
  <c r="Q17" s="1"/>
  <c r="K15"/>
  <c r="K17" s="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C34" i="42"/>
  <c r="B34"/>
  <c r="G27"/>
  <c r="G28"/>
  <c r="G29"/>
  <c r="G30"/>
  <c r="G31"/>
  <c r="G32"/>
  <c r="G33"/>
  <c r="G34" s="1"/>
  <c r="G26"/>
  <c r="G25"/>
  <c r="Q16"/>
  <c r="F34"/>
  <c r="E34"/>
  <c r="D34"/>
  <c r="F22"/>
  <c r="E22"/>
  <c r="D22"/>
  <c r="C22"/>
  <c r="B22"/>
  <c r="G22" s="1"/>
  <c r="Q17"/>
  <c r="N17"/>
  <c r="M17"/>
  <c r="L17"/>
  <c r="J17"/>
  <c r="I17"/>
  <c r="H17"/>
  <c r="G17"/>
  <c r="F17"/>
  <c r="E17"/>
  <c r="D17"/>
  <c r="C17"/>
  <c r="B17"/>
  <c r="K16"/>
  <c r="K15"/>
  <c r="K17" s="1"/>
  <c r="AR11"/>
  <c r="AP11"/>
  <c r="AO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I5"/>
  <c r="AI11" s="1"/>
  <c r="K17" i="45"/>
  <c r="K16"/>
  <c r="K15"/>
  <c r="Q15"/>
  <c r="F34"/>
  <c r="E34"/>
  <c r="D34"/>
  <c r="C34"/>
  <c r="B34"/>
  <c r="G34" s="1"/>
  <c r="G33"/>
  <c r="G32"/>
  <c r="G31"/>
  <c r="G30"/>
  <c r="G29"/>
  <c r="G28"/>
  <c r="G27"/>
  <c r="G26"/>
  <c r="G25"/>
  <c r="F22"/>
  <c r="E22"/>
  <c r="D22"/>
  <c r="C22"/>
  <c r="B22"/>
  <c r="G22" s="1"/>
  <c r="G21"/>
  <c r="G20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I7" i="53"/>
  <c r="AI8"/>
  <c r="AI9"/>
  <c r="AI10"/>
  <c r="AI6"/>
  <c r="AI5"/>
  <c r="Q16"/>
  <c r="Q15"/>
  <c r="K16"/>
  <c r="K15"/>
  <c r="G22"/>
  <c r="G21"/>
  <c r="G20"/>
  <c r="G27"/>
  <c r="G28"/>
  <c r="G29"/>
  <c r="G30"/>
  <c r="G31"/>
  <c r="G32"/>
  <c r="G33"/>
  <c r="G26"/>
  <c r="G25"/>
  <c r="G34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28" i="38"/>
  <c r="G29"/>
  <c r="G30"/>
  <c r="G31"/>
  <c r="G32"/>
  <c r="G33"/>
  <c r="G34" s="1"/>
  <c r="G27"/>
  <c r="G26"/>
  <c r="G25"/>
  <c r="G22"/>
  <c r="G21"/>
  <c r="G20"/>
  <c r="Q16"/>
  <c r="Q15"/>
  <c r="K17"/>
  <c r="K16"/>
  <c r="K15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E11"/>
  <c r="D11"/>
  <c r="C11"/>
  <c r="B11"/>
  <c r="G27" i="41"/>
  <c r="G28"/>
  <c r="G29"/>
  <c r="G30"/>
  <c r="G31"/>
  <c r="G32"/>
  <c r="G33"/>
  <c r="G26"/>
  <c r="G25"/>
  <c r="G34" s="1"/>
  <c r="G21"/>
  <c r="G20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K17" s="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7"/>
  <c r="F22"/>
  <c r="E22"/>
  <c r="D22"/>
  <c r="C22"/>
  <c r="B22"/>
  <c r="G22" s="1"/>
  <c r="G21"/>
  <c r="G20"/>
  <c r="Q17"/>
  <c r="O17"/>
  <c r="N17"/>
  <c r="M17"/>
  <c r="L17"/>
  <c r="J17"/>
  <c r="I17"/>
  <c r="H17"/>
  <c r="G17"/>
  <c r="F17"/>
  <c r="E17"/>
  <c r="D17"/>
  <c r="C17"/>
  <c r="B17"/>
  <c r="K17"/>
  <c r="AQ11"/>
  <c r="AP11"/>
  <c r="AO11"/>
  <c r="AN11"/>
  <c r="AM11"/>
  <c r="AL11"/>
  <c r="AK11"/>
  <c r="AJ1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R5"/>
  <c r="AR11" s="1"/>
  <c r="AI5"/>
  <c r="AI11" s="1"/>
  <c r="G34" i="27"/>
  <c r="F34"/>
  <c r="E34"/>
  <c r="D34"/>
  <c r="C34"/>
  <c r="B34"/>
  <c r="F22"/>
  <c r="E22"/>
  <c r="D22"/>
  <c r="C22"/>
  <c r="B22"/>
  <c r="G22" s="1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34" i="40"/>
  <c r="E34"/>
  <c r="F34"/>
  <c r="G34"/>
  <c r="C34"/>
  <c r="B34"/>
  <c r="G27"/>
  <c r="G28"/>
  <c r="G29"/>
  <c r="G30"/>
  <c r="G31"/>
  <c r="G32"/>
  <c r="G33"/>
  <c r="G26"/>
  <c r="G25"/>
  <c r="G22"/>
  <c r="G21"/>
  <c r="G20"/>
  <c r="Q15"/>
  <c r="Q16"/>
  <c r="K17"/>
  <c r="K16"/>
  <c r="K15"/>
  <c r="D17"/>
  <c r="E17"/>
  <c r="F17"/>
  <c r="G17"/>
  <c r="H17"/>
  <c r="I17"/>
  <c r="J17"/>
  <c r="L17"/>
  <c r="M17"/>
  <c r="N17"/>
  <c r="O17"/>
  <c r="P17"/>
  <c r="Q17"/>
  <c r="C17"/>
  <c r="B17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R5" i="33"/>
  <c r="AR6"/>
  <c r="AR7"/>
  <c r="AR8"/>
  <c r="AR9"/>
  <c r="AR10"/>
  <c r="D34"/>
  <c r="E34"/>
  <c r="F34"/>
  <c r="C34"/>
  <c r="B34"/>
  <c r="G34"/>
  <c r="G27"/>
  <c r="G28"/>
  <c r="G29"/>
  <c r="G30"/>
  <c r="G31"/>
  <c r="G32"/>
  <c r="G33"/>
  <c r="G26"/>
  <c r="G25"/>
  <c r="G22"/>
  <c r="G21"/>
  <c r="G20"/>
  <c r="K17"/>
  <c r="K16"/>
  <c r="K15"/>
  <c r="Q16"/>
  <c r="Q15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C11"/>
  <c r="B11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I5" i="35"/>
  <c r="AI6"/>
  <c r="AI7"/>
  <c r="AI8"/>
  <c r="AI9"/>
  <c r="AI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G29"/>
  <c r="G30"/>
  <c r="G31"/>
  <c r="G32"/>
  <c r="G33"/>
  <c r="G28"/>
  <c r="G27"/>
  <c r="G26"/>
  <c r="G25"/>
  <c r="E34"/>
  <c r="D34"/>
  <c r="C34"/>
  <c r="B34"/>
  <c r="G34" s="1"/>
  <c r="F22"/>
  <c r="C22"/>
  <c r="B22"/>
  <c r="G22" s="1"/>
  <c r="G21"/>
  <c r="G20"/>
  <c r="Q16"/>
  <c r="K17"/>
  <c r="K16"/>
  <c r="Q15"/>
  <c r="K15"/>
  <c r="Q17"/>
  <c r="P17"/>
  <c r="O17"/>
  <c r="N17"/>
  <c r="M17"/>
  <c r="L17"/>
  <c r="J17"/>
  <c r="I17"/>
  <c r="H17"/>
  <c r="G17"/>
  <c r="F17"/>
  <c r="E17"/>
  <c r="D17"/>
  <c r="C17"/>
  <c r="B17"/>
  <c r="G34" i="48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K17" s="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4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K17" s="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R11"/>
  <c r="AI5"/>
  <c r="AI11" s="1"/>
  <c r="G34" i="43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I8"/>
  <c r="AR7"/>
  <c r="AI7"/>
  <c r="AR6"/>
  <c r="AI6"/>
  <c r="AR5"/>
  <c r="AR11" s="1"/>
  <c r="AI5"/>
  <c r="AI11" s="1"/>
  <c r="F34" i="51"/>
  <c r="E34"/>
  <c r="D34"/>
  <c r="C34"/>
  <c r="B34"/>
  <c r="G34" s="1"/>
  <c r="G33"/>
  <c r="G32"/>
  <c r="G31"/>
  <c r="G30"/>
  <c r="G29"/>
  <c r="G28"/>
  <c r="G27"/>
  <c r="G26"/>
  <c r="G25"/>
  <c r="O17"/>
  <c r="N17"/>
  <c r="M17"/>
  <c r="L17"/>
  <c r="J17"/>
  <c r="I17"/>
  <c r="H17"/>
  <c r="G17"/>
  <c r="F17"/>
  <c r="E17"/>
  <c r="D17"/>
  <c r="C17"/>
  <c r="B17"/>
  <c r="P16"/>
  <c r="K16"/>
  <c r="P17"/>
  <c r="K15"/>
  <c r="K17" s="1"/>
  <c r="AM11"/>
  <c r="AL11"/>
  <c r="AK11"/>
  <c r="AJ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10" i="55" s="1"/>
  <c r="AI9" i="51"/>
  <c r="AI9" i="55" s="1"/>
  <c r="AI8" i="51"/>
  <c r="AI5"/>
  <c r="AR8" i="35" l="1"/>
  <c r="AR11" s="1"/>
  <c r="AI11" i="51"/>
  <c r="AG11" i="55"/>
  <c r="Q16" i="51"/>
  <c r="Q17" s="1"/>
  <c r="P16" i="55"/>
  <c r="P17" s="1"/>
  <c r="AI8"/>
  <c r="AR11" i="51"/>
  <c r="J16" i="55"/>
  <c r="I16"/>
  <c r="H16"/>
  <c r="G16"/>
  <c r="F16"/>
  <c r="E16"/>
  <c r="D16"/>
  <c r="C16"/>
  <c r="B16"/>
  <c r="K16" s="1"/>
  <c r="J15"/>
  <c r="I15"/>
  <c r="H15"/>
  <c r="G15"/>
  <c r="F15"/>
  <c r="E15"/>
  <c r="D15"/>
  <c r="C15"/>
  <c r="N16"/>
  <c r="M16"/>
  <c r="L16"/>
  <c r="Q16" s="1"/>
  <c r="N15"/>
  <c r="N17" s="1"/>
  <c r="M15"/>
  <c r="M17" s="1"/>
  <c r="L15"/>
  <c r="C17"/>
  <c r="D17"/>
  <c r="E17"/>
  <c r="F17"/>
  <c r="G17"/>
  <c r="H17"/>
  <c r="I17"/>
  <c r="J17"/>
  <c r="AQ11" l="1"/>
  <c r="AR8"/>
  <c r="AI11"/>
  <c r="AF11"/>
  <c r="AR11"/>
  <c r="AN11"/>
  <c r="L17"/>
  <c r="Q15"/>
  <c r="Q17" s="1"/>
  <c r="D27"/>
  <c r="C27"/>
  <c r="B27"/>
  <c r="G27" s="1"/>
  <c r="D26"/>
  <c r="C26"/>
  <c r="B26"/>
  <c r="G26" s="1"/>
  <c r="D25"/>
  <c r="D34" s="1"/>
  <c r="C25"/>
  <c r="C34" s="1"/>
  <c r="B25"/>
  <c r="F21"/>
  <c r="E21"/>
  <c r="D21"/>
  <c r="C21"/>
  <c r="B21"/>
  <c r="F20"/>
  <c r="E20"/>
  <c r="D20"/>
  <c r="C20"/>
  <c r="B20"/>
  <c r="B15"/>
  <c r="K15" s="1"/>
  <c r="K17" s="1"/>
  <c r="B34" l="1"/>
  <c r="G25"/>
  <c r="F22" i="51"/>
  <c r="E22"/>
  <c r="D22"/>
  <c r="C22"/>
  <c r="B22"/>
  <c r="G21"/>
  <c r="G20"/>
  <c r="G22" s="1"/>
  <c r="G33" i="55" l="1"/>
  <c r="G32"/>
  <c r="G34" s="1"/>
  <c r="F22"/>
  <c r="E22"/>
  <c r="D22"/>
  <c r="C22"/>
  <c r="B22"/>
  <c r="G21"/>
  <c r="G20"/>
  <c r="G22" s="1"/>
  <c r="B17"/>
  <c r="J11" i="40" l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<sst xmlns="http://schemas.openxmlformats.org/spreadsheetml/2006/main" count="2708" uniqueCount="125">
  <si>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</si>
  <si>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</si>
  <si>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</si>
  <si>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</si>
  <si>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</si>
  <si>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</si>
  <si>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</si>
  <si>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</si>
  <si>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</si>
  <si>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</si>
  <si>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</si>
  <si>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</si>
  <si>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</si>
  <si>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</si>
  <si>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</si>
  <si>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</si>
  <si>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</si>
  <si>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</si>
  <si>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</si>
  <si>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</si>
  <si>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</si>
  <si>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</si>
  <si>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</si>
  <si>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</si>
  <si>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</si>
  <si>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</si>
  <si>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</si>
  <si>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</si>
  <si>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</si>
  <si>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</si>
  <si>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</si>
  <si>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</si>
  <si>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</si>
  <si>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</si>
  <si>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</si>
  <si>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</si>
  <si>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</si>
  <si>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</si>
  <si>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</si>
  <si>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</si>
  <si>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</si>
  <si>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</si>
  <si>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</si>
  <si>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</si>
  <si>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</si>
  <si>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</si>
  <si>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</si>
  <si>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</si>
  <si>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</si>
  <si>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</si>
  <si>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</si>
  <si>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</si>
  <si>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</si>
  <si>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</si>
  <si>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</si>
  <si>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</si>
  <si>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</si>
  <si>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</si>
  <si>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</si>
  <si>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</si>
  <si>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</si>
  <si>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</si>
  <si>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</si>
  <si>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</si>
  <si>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</si>
  <si>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</si>
  <si>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</si>
  <si>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</si>
  <si>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</si>
  <si>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</si>
  <si>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</si>
  <si>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</si>
  <si>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</si>
  <si>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</si>
  <si>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</si>
  <si>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</si>
  <si>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</si>
  <si>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</si>
  <si>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</si>
  <si>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</si>
  <si>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</si>
  <si>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</si>
  <si>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</si>
  <si>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</si>
  <si>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</si>
  <si>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</si>
  <si>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t>باغي bcs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</si>
  <si>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</si>
  <si>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</si>
  <si>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</si>
  <si>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فریدن</t>
    </r>
    <r>
      <rPr>
        <sz val="11"/>
        <color theme="1"/>
        <rFont val="B Titr"/>
        <charset val="178"/>
      </rPr>
      <t xml:space="preserve"> 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</si>
  <si>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فریدونشهر</t>
    </r>
    <r>
      <rPr>
        <sz val="11"/>
        <color theme="1"/>
        <rFont val="B Titr"/>
        <charset val="178"/>
      </rPr>
      <t xml:space="preserve">  سال 96</t>
    </r>
  </si>
  <si>
    <r>
      <t xml:space="preserve">آمار كل ماشينها ي خود گردان شهرستان  </t>
    </r>
    <r>
      <rPr>
        <sz val="11"/>
        <color rgb="FFFF0000"/>
        <rFont val="B Titr"/>
        <charset val="178"/>
      </rPr>
      <t>کاشان</t>
    </r>
    <r>
      <rPr>
        <sz val="11"/>
        <color theme="1"/>
        <rFont val="B Titr"/>
        <charset val="178"/>
      </rPr>
      <t xml:space="preserve"> سال96</t>
    </r>
  </si>
  <si>
    <t xml:space="preserve">a &gt;25 </t>
  </si>
  <si>
    <r>
      <t xml:space="preserve">آمار كل ماشينها ي خود گردان شهرستان  </t>
    </r>
    <r>
      <rPr>
        <sz val="11"/>
        <color rgb="FFFF0000"/>
        <rFont val="B Titr"/>
        <charset val="178"/>
      </rPr>
      <t>آران و بیدگل</t>
    </r>
    <r>
      <rPr>
        <sz val="11"/>
        <color theme="1"/>
        <rFont val="B Titr"/>
        <charset val="178"/>
      </rPr>
      <t xml:space="preserve">  سال 96 </t>
    </r>
  </si>
  <si>
    <t>20&lt;a&lt;25</t>
  </si>
  <si>
    <t>a&gt;25</t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</si>
  <si>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دهاقان</t>
    </r>
    <r>
      <rPr>
        <sz val="11"/>
        <color theme="1"/>
        <rFont val="B Titr"/>
        <charset val="178"/>
      </rPr>
      <t xml:space="preserve"> سال 96</t>
    </r>
  </si>
  <si>
    <t>BCS</t>
  </si>
  <si>
    <t>پروکسیما</t>
  </si>
  <si>
    <t>LS</t>
  </si>
  <si>
    <t>MF470</t>
  </si>
  <si>
    <t>*</t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</si>
  <si>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شاهین شهر و میمه</t>
    </r>
    <r>
      <rPr>
        <sz val="11"/>
        <color theme="1"/>
        <rFont val="B Titr"/>
        <charset val="178"/>
      </rPr>
      <t xml:space="preserve"> سال 96 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</si>
  <si>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چادگان</t>
    </r>
    <r>
      <rPr>
        <sz val="11"/>
        <color theme="1"/>
        <rFont val="B Titr"/>
        <charset val="178"/>
      </rPr>
      <t xml:space="preserve"> 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</si>
  <si>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فلاورجان</t>
    </r>
    <r>
      <rPr>
        <sz val="11"/>
        <color theme="1"/>
        <rFont val="B Titr"/>
        <charset val="178"/>
      </rPr>
      <t xml:space="preserve">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</si>
  <si>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گلپايگان</t>
    </r>
    <r>
      <rPr>
        <sz val="11"/>
        <color theme="1"/>
        <rFont val="B Titr"/>
        <charset val="178"/>
      </rPr>
      <t xml:space="preserve"> سال 96  </t>
    </r>
  </si>
  <si>
    <r>
      <t>آمار كل ماشينها ي خود گردان شهرستان</t>
    </r>
    <r>
      <rPr>
        <sz val="11"/>
        <color rgb="FFFF0000"/>
        <rFont val="B Titr"/>
        <charset val="178"/>
      </rPr>
      <t xml:space="preserve"> شهرضا</t>
    </r>
    <r>
      <rPr>
        <sz val="11"/>
        <color theme="1"/>
        <rFont val="B Titr"/>
        <charset val="178"/>
      </rPr>
      <t xml:space="preserve">  سال 96</t>
    </r>
  </si>
  <si>
    <r>
      <t>آمار كل ماشينها ي خود گردان شهرستان</t>
    </r>
    <r>
      <rPr>
        <sz val="11"/>
        <color rgb="FFFF0000"/>
        <rFont val="B Titr"/>
        <charset val="178"/>
      </rPr>
      <t xml:space="preserve"> اردستان </t>
    </r>
    <r>
      <rPr>
        <sz val="11"/>
        <color theme="1"/>
        <rFont val="B Titr"/>
        <charset val="178"/>
      </rPr>
      <t xml:space="preserve"> سال95</t>
    </r>
  </si>
  <si>
    <t>باغی bcs</t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</si>
  <si>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 xml:space="preserve">مباركه </t>
    </r>
    <r>
      <rPr>
        <sz val="11"/>
        <color theme="1"/>
        <rFont val="B Titr"/>
        <charset val="178"/>
      </rPr>
      <t xml:space="preserve">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</si>
  <si>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خور وبيابانك</t>
    </r>
    <r>
      <rPr>
        <sz val="11"/>
        <color theme="1"/>
        <rFont val="B Titr"/>
        <charset val="178"/>
      </rPr>
      <t xml:space="preserve"> 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</si>
  <si>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خوانسار</t>
    </r>
    <r>
      <rPr>
        <sz val="11"/>
        <color theme="1"/>
        <rFont val="B Titr"/>
        <charset val="178"/>
      </rPr>
      <t xml:space="preserve">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</si>
  <si>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اصفهان</t>
    </r>
    <r>
      <rPr>
        <sz val="11"/>
        <color theme="1"/>
        <rFont val="B Titr"/>
        <charset val="178"/>
      </rPr>
      <t xml:space="preserve">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</si>
  <si>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 xml:space="preserve">خميني شهر </t>
    </r>
    <r>
      <rPr>
        <sz val="11"/>
        <color theme="1"/>
        <rFont val="B Titr"/>
        <charset val="178"/>
      </rPr>
      <t xml:space="preserve"> سال 96</t>
    </r>
  </si>
  <si>
    <r>
      <t xml:space="preserve">آمار كل ماشينها ي خود گردان </t>
    </r>
    <r>
      <rPr>
        <sz val="11"/>
        <rFont val="B Titr"/>
        <charset val="178"/>
      </rPr>
      <t>شهرستان</t>
    </r>
    <r>
      <rPr>
        <sz val="11"/>
        <color indexed="10"/>
        <rFont val="B Titr"/>
        <charset val="178"/>
      </rPr>
      <t xml:space="preserve"> سميرم</t>
    </r>
    <r>
      <rPr>
        <sz val="11"/>
        <color indexed="8"/>
        <rFont val="B Titr"/>
        <charset val="178"/>
      </rPr>
      <t xml:space="preserve"> سال96</t>
    </r>
  </si>
  <si>
    <r>
      <t xml:space="preserve">آمار كل ماشينها ي خود گردان </t>
    </r>
    <r>
      <rPr>
        <sz val="11"/>
        <color rgb="FFFF0000"/>
        <rFont val="B Titr"/>
        <charset val="178"/>
      </rPr>
      <t>استان  اصفهان</t>
    </r>
    <r>
      <rPr>
        <sz val="11"/>
        <color theme="1"/>
        <rFont val="B Titr"/>
        <charset val="178"/>
      </rPr>
      <t xml:space="preserve"> 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</si>
  <si>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تیران و کرون</t>
    </r>
    <r>
      <rPr>
        <sz val="11"/>
        <color theme="1"/>
        <rFont val="B Titr"/>
        <charset val="178"/>
      </rPr>
      <t xml:space="preserve"> سال 96</t>
    </r>
  </si>
  <si>
    <r>
      <t xml:space="preserve">آمار كل ماشينها ي خود گردان </t>
    </r>
    <r>
      <rPr>
        <sz val="11"/>
        <rFont val="B Titr"/>
        <charset val="178"/>
      </rPr>
      <t>شهرستان</t>
    </r>
    <r>
      <rPr>
        <sz val="11"/>
        <color indexed="10"/>
        <rFont val="B Titr"/>
        <charset val="178"/>
      </rPr>
      <t xml:space="preserve"> نایین</t>
    </r>
    <r>
      <rPr>
        <sz val="11"/>
        <color indexed="8"/>
        <rFont val="B Titr"/>
        <charset val="178"/>
      </rPr>
      <t xml:space="preserve">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</si>
  <si>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لنجان</t>
    </r>
    <r>
      <rPr>
        <sz val="11"/>
        <color theme="1"/>
        <rFont val="B Titr"/>
        <charset val="178"/>
      </rPr>
      <t xml:space="preserve"> سال 96</t>
    </r>
  </si>
  <si>
    <t>20&lt; a ≤25</t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</si>
  <si>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برخوار</t>
    </r>
    <r>
      <rPr>
        <sz val="11"/>
        <color indexed="8"/>
        <rFont val="B Titr"/>
        <charset val="178"/>
      </rPr>
      <t xml:space="preserve">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</si>
  <si>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بوئين ومياندشت</t>
    </r>
    <r>
      <rPr>
        <sz val="11"/>
        <color theme="1"/>
        <rFont val="B Titr"/>
        <charset val="178"/>
      </rPr>
      <t xml:space="preserve"> 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</si>
  <si>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 xml:space="preserve">نطنز </t>
    </r>
    <r>
      <rPr>
        <sz val="11"/>
        <color theme="1"/>
        <rFont val="B Titr"/>
        <charset val="178"/>
      </rPr>
      <t>سال 96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</si>
  <si>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نجف آباد</t>
    </r>
    <r>
      <rPr>
        <sz val="11"/>
        <color theme="1"/>
        <rFont val="B Titr"/>
        <charset val="178"/>
      </rPr>
      <t xml:space="preserve">  سال 96</t>
    </r>
  </si>
</sst>
</file>

<file path=xl/styles.xml><?xml version="1.0" encoding="utf-8"?>
<styleSheet xmlns="http://schemas.openxmlformats.org/spreadsheetml/2006/main">
  <fonts count="27">
    <font>
      <sz val="11"/>
      <color theme="1"/>
      <name val="Arial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Arial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7"/>
      <color rgb="FFFF0000"/>
      <name val="B Titr"/>
      <charset val="178"/>
    </font>
    <font>
      <b/>
      <sz val="8"/>
      <color indexed="8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8"/>
      <name val="B Titr"/>
      <charset val="178"/>
    </font>
    <font>
      <b/>
      <sz val="7"/>
      <color theme="0"/>
      <name val="B Titr"/>
      <charset val="178"/>
    </font>
    <font>
      <sz val="11"/>
      <color indexed="10"/>
      <name val="B Titr"/>
      <charset val="178"/>
    </font>
    <font>
      <sz val="11"/>
      <color rgb="FFFF0000"/>
      <name val="B Titr"/>
      <charset val="178"/>
    </font>
    <font>
      <sz val="11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20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4" fillId="8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Fill="1" applyBorder="1"/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 readingOrder="2"/>
    </xf>
    <xf numFmtId="0" fontId="12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22" fillId="0" borderId="2" xfId="0" applyNumberFormat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 readingOrder="2"/>
    </xf>
    <xf numFmtId="0" fontId="4" fillId="6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topLeftCell="A16" workbookViewId="0">
      <selection activeCell="E31" sqref="E31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125" customWidth="1"/>
    <col min="16" max="16" width="5.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5.75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5" customWidth="1"/>
    <col min="43" max="43" width="5.75" customWidth="1"/>
  </cols>
  <sheetData>
    <row r="1" spans="1:44" ht="22.5">
      <c r="A1" s="176" t="s">
        <v>113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08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08" t="s">
        <v>7</v>
      </c>
    </row>
    <row r="4" spans="1:44">
      <c r="A4" s="108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08" t="s">
        <v>9</v>
      </c>
      <c r="AK4" s="108" t="s">
        <v>10</v>
      </c>
      <c r="AL4" s="108" t="s">
        <v>11</v>
      </c>
      <c r="AM4" s="108" t="s">
        <v>12</v>
      </c>
      <c r="AN4" s="108" t="s">
        <v>13</v>
      </c>
      <c r="AO4" s="2" t="s">
        <v>14</v>
      </c>
      <c r="AP4" s="2" t="s">
        <v>87</v>
      </c>
      <c r="AQ4" s="108" t="s">
        <v>88</v>
      </c>
      <c r="AR4" s="108"/>
    </row>
    <row r="5" spans="1:44">
      <c r="A5" s="108" t="s">
        <v>70</v>
      </c>
      <c r="B5" s="27">
        <v>70</v>
      </c>
      <c r="C5" s="27"/>
      <c r="D5" s="27"/>
      <c r="E5" s="27">
        <v>16</v>
      </c>
      <c r="F5" s="27"/>
      <c r="G5" s="27"/>
      <c r="H5" s="27"/>
      <c r="I5" s="27">
        <v>7</v>
      </c>
      <c r="J5" s="27"/>
      <c r="K5" s="27"/>
      <c r="L5" s="27"/>
      <c r="M5" s="27"/>
      <c r="N5" s="27"/>
      <c r="O5" s="27">
        <v>4</v>
      </c>
      <c r="P5" s="27">
        <v>1</v>
      </c>
      <c r="Q5" s="27">
        <v>9</v>
      </c>
      <c r="R5" s="27">
        <v>2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109</v>
      </c>
      <c r="AJ5" s="27"/>
      <c r="AK5" s="27"/>
      <c r="AL5" s="27"/>
      <c r="AM5" s="27"/>
      <c r="AN5" s="3">
        <v>16</v>
      </c>
      <c r="AO5" s="3">
        <v>15</v>
      </c>
      <c r="AP5" s="3">
        <v>58</v>
      </c>
      <c r="AQ5" s="3">
        <v>20</v>
      </c>
      <c r="AR5" s="3">
        <f>SUM(AN5:AQ5)</f>
        <v>109</v>
      </c>
    </row>
    <row r="6" spans="1:44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>
        <v>10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10</v>
      </c>
      <c r="AJ6" s="27"/>
      <c r="AK6" s="27"/>
      <c r="AL6" s="27"/>
      <c r="AM6" s="27"/>
      <c r="AN6" s="3">
        <v>10</v>
      </c>
      <c r="AO6" s="3"/>
      <c r="AP6" s="3"/>
      <c r="AQ6" s="3"/>
      <c r="AR6" s="3">
        <f t="shared" ref="AR6:AR10" si="1">SUM(AN6:AQ6)</f>
        <v>10</v>
      </c>
    </row>
    <row r="7" spans="1:44">
      <c r="A7" s="2" t="s">
        <v>72</v>
      </c>
      <c r="B7" s="27">
        <v>860</v>
      </c>
      <c r="C7" s="27">
        <v>2290</v>
      </c>
      <c r="D7" s="27">
        <v>291</v>
      </c>
      <c r="E7" s="27"/>
      <c r="F7" s="27"/>
      <c r="G7" s="27">
        <v>180</v>
      </c>
      <c r="H7" s="27"/>
      <c r="I7" s="27">
        <v>1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>
        <v>48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3670</v>
      </c>
      <c r="AJ7" s="27"/>
      <c r="AK7" s="27"/>
      <c r="AL7" s="27"/>
      <c r="AM7" s="27"/>
      <c r="AN7" s="3">
        <v>850</v>
      </c>
      <c r="AO7" s="3">
        <v>1550</v>
      </c>
      <c r="AP7" s="3">
        <v>1050</v>
      </c>
      <c r="AQ7" s="3">
        <v>220</v>
      </c>
      <c r="AR7" s="3">
        <f t="shared" si="1"/>
        <v>3670</v>
      </c>
    </row>
    <row r="8" spans="1:44">
      <c r="A8" s="2" t="s">
        <v>73</v>
      </c>
      <c r="B8" s="27"/>
      <c r="C8" s="27">
        <v>700</v>
      </c>
      <c r="D8" s="27">
        <v>90</v>
      </c>
      <c r="E8" s="27"/>
      <c r="F8" s="27"/>
      <c r="G8" s="27"/>
      <c r="H8" s="27"/>
      <c r="I8" s="27"/>
      <c r="J8" s="27"/>
      <c r="K8" s="27"/>
      <c r="L8" s="27">
        <v>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v>1</v>
      </c>
      <c r="AG8" s="27"/>
      <c r="AH8" s="27"/>
      <c r="AI8" s="3">
        <f t="shared" si="0"/>
        <v>792</v>
      </c>
      <c r="AJ8" s="27"/>
      <c r="AK8" s="27"/>
      <c r="AL8" s="27"/>
      <c r="AM8" s="27"/>
      <c r="AN8" s="3">
        <v>290</v>
      </c>
      <c r="AO8" s="3">
        <v>200</v>
      </c>
      <c r="AP8" s="3">
        <v>217</v>
      </c>
      <c r="AQ8" s="3">
        <v>85</v>
      </c>
      <c r="AR8" s="3">
        <f t="shared" si="1"/>
        <v>792</v>
      </c>
    </row>
    <row r="9" spans="1:44">
      <c r="A9" s="2" t="s">
        <v>74</v>
      </c>
      <c r="B9" s="27"/>
      <c r="C9" s="27"/>
      <c r="D9" s="27"/>
      <c r="E9" s="27"/>
      <c r="F9" s="27">
        <v>37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>
        <v>1</v>
      </c>
      <c r="AB9" s="27"/>
      <c r="AC9" s="27"/>
      <c r="AD9" s="27"/>
      <c r="AE9" s="27"/>
      <c r="AF9" s="27"/>
      <c r="AG9" s="27"/>
      <c r="AH9" s="27"/>
      <c r="AI9" s="3">
        <f t="shared" si="0"/>
        <v>38</v>
      </c>
      <c r="AJ9" s="27"/>
      <c r="AK9" s="27"/>
      <c r="AL9" s="27"/>
      <c r="AM9" s="27"/>
      <c r="AN9" s="3">
        <v>38</v>
      </c>
      <c r="AO9" s="3"/>
      <c r="AP9" s="3"/>
      <c r="AQ9" s="3"/>
      <c r="AR9" s="3">
        <f t="shared" si="1"/>
        <v>38</v>
      </c>
    </row>
    <row r="10" spans="1:44" ht="18">
      <c r="A10" s="108" t="s">
        <v>75</v>
      </c>
      <c r="B10" s="27"/>
      <c r="C10" s="27"/>
      <c r="D10" s="27">
        <v>6</v>
      </c>
      <c r="E10" s="27"/>
      <c r="F10" s="27">
        <v>7</v>
      </c>
      <c r="G10" s="27"/>
      <c r="H10" s="27">
        <v>10</v>
      </c>
      <c r="I10" s="27"/>
      <c r="J10" s="27"/>
      <c r="K10" s="27"/>
      <c r="L10" s="27"/>
      <c r="M10" s="27">
        <v>8</v>
      </c>
      <c r="N10" s="27"/>
      <c r="O10" s="27"/>
      <c r="P10" s="27"/>
      <c r="Q10" s="27"/>
      <c r="R10" s="27"/>
      <c r="S10" s="27">
        <v>1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32</v>
      </c>
      <c r="AJ10" s="27"/>
      <c r="AK10" s="27"/>
      <c r="AL10" s="27"/>
      <c r="AM10" s="27"/>
      <c r="AN10" s="3">
        <v>32</v>
      </c>
      <c r="AO10" s="3"/>
      <c r="AP10" s="3"/>
      <c r="AQ10" s="3"/>
      <c r="AR10" s="3">
        <f t="shared" si="1"/>
        <v>32</v>
      </c>
    </row>
    <row r="11" spans="1:44">
      <c r="A11" s="108" t="s">
        <v>17</v>
      </c>
      <c r="B11" s="3">
        <f>SUM(B5:B10)</f>
        <v>930</v>
      </c>
      <c r="C11" s="3">
        <f t="shared" ref="C11:AR11" si="2">SUM(C5:C10)</f>
        <v>2990</v>
      </c>
      <c r="D11" s="3">
        <f t="shared" si="2"/>
        <v>387</v>
      </c>
      <c r="E11" s="3">
        <f t="shared" si="2"/>
        <v>16</v>
      </c>
      <c r="F11" s="3">
        <f t="shared" si="2"/>
        <v>44</v>
      </c>
      <c r="G11" s="3">
        <f t="shared" si="2"/>
        <v>180</v>
      </c>
      <c r="H11" s="3">
        <f t="shared" si="2"/>
        <v>10</v>
      </c>
      <c r="I11" s="3">
        <f t="shared" si="2"/>
        <v>8</v>
      </c>
      <c r="J11" s="3">
        <f t="shared" si="2"/>
        <v>0</v>
      </c>
      <c r="K11" s="3">
        <f t="shared" si="2"/>
        <v>0</v>
      </c>
      <c r="L11" s="3">
        <f t="shared" si="2"/>
        <v>1</v>
      </c>
      <c r="M11" s="3">
        <f t="shared" si="2"/>
        <v>8</v>
      </c>
      <c r="N11" s="3">
        <f t="shared" si="2"/>
        <v>10</v>
      </c>
      <c r="O11" s="3">
        <f t="shared" si="2"/>
        <v>4</v>
      </c>
      <c r="P11" s="3">
        <f t="shared" si="2"/>
        <v>1</v>
      </c>
      <c r="Q11" s="3">
        <f t="shared" si="2"/>
        <v>9</v>
      </c>
      <c r="R11" s="3">
        <f t="shared" si="2"/>
        <v>2</v>
      </c>
      <c r="S11" s="3">
        <f t="shared" si="2"/>
        <v>1</v>
      </c>
      <c r="T11" s="3">
        <f t="shared" si="2"/>
        <v>0</v>
      </c>
      <c r="U11" s="3">
        <f t="shared" si="2"/>
        <v>48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4651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1236</v>
      </c>
      <c r="AO11" s="3">
        <f t="shared" si="2"/>
        <v>1765</v>
      </c>
      <c r="AP11" s="3">
        <f t="shared" si="2"/>
        <v>1325</v>
      </c>
      <c r="AQ11" s="3">
        <f t="shared" si="2"/>
        <v>325</v>
      </c>
      <c r="AR11" s="3">
        <f t="shared" si="2"/>
        <v>4651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07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5" t="s">
        <v>26</v>
      </c>
      <c r="N14" s="105" t="s">
        <v>14</v>
      </c>
      <c r="O14" s="105" t="s">
        <v>87</v>
      </c>
      <c r="P14" s="107" t="s">
        <v>89</v>
      </c>
      <c r="Q14" s="10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06" t="s">
        <v>82</v>
      </c>
      <c r="B15" s="27">
        <v>182</v>
      </c>
      <c r="C15" s="27">
        <v>20</v>
      </c>
      <c r="D15" s="27"/>
      <c r="E15" s="27">
        <v>0</v>
      </c>
      <c r="F15" s="27"/>
      <c r="G15" s="27">
        <v>8</v>
      </c>
      <c r="H15" s="27"/>
      <c r="I15" s="27"/>
      <c r="J15" s="27">
        <v>3</v>
      </c>
      <c r="K15" s="27">
        <f>SUM(B15:J15)</f>
        <v>213</v>
      </c>
      <c r="L15" s="27">
        <v>42</v>
      </c>
      <c r="M15" s="27">
        <v>26</v>
      </c>
      <c r="N15" s="27">
        <v>65</v>
      </c>
      <c r="O15" s="27">
        <v>35</v>
      </c>
      <c r="P15" s="27">
        <v>45</v>
      </c>
      <c r="Q15" s="27">
        <f>SUM(L15:P15)</f>
        <v>213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06" t="s">
        <v>63</v>
      </c>
      <c r="B16" s="27"/>
      <c r="C16" s="27">
        <v>1</v>
      </c>
      <c r="D16" s="27">
        <v>25</v>
      </c>
      <c r="E16" s="27"/>
      <c r="F16" s="27"/>
      <c r="G16" s="27"/>
      <c r="H16" s="27"/>
      <c r="I16" s="27"/>
      <c r="J16" s="27"/>
      <c r="K16" s="27">
        <f>SUM(B16:J16)</f>
        <v>26</v>
      </c>
      <c r="L16" s="27">
        <v>26</v>
      </c>
      <c r="M16" s="27"/>
      <c r="N16" s="27"/>
      <c r="O16" s="27"/>
      <c r="P16" s="27"/>
      <c r="Q16" s="27">
        <f>SUM(L16:P16)</f>
        <v>26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182</v>
      </c>
      <c r="C17" s="3">
        <f t="shared" ref="C17:P17" si="3">SUM(C15:C16)</f>
        <v>21</v>
      </c>
      <c r="D17" s="3">
        <f t="shared" si="3"/>
        <v>25</v>
      </c>
      <c r="E17" s="3">
        <f t="shared" si="3"/>
        <v>0</v>
      </c>
      <c r="F17" s="3">
        <f t="shared" si="3"/>
        <v>0</v>
      </c>
      <c r="G17" s="3">
        <f t="shared" si="3"/>
        <v>8</v>
      </c>
      <c r="H17" s="3">
        <f t="shared" si="3"/>
        <v>0</v>
      </c>
      <c r="I17" s="3">
        <f t="shared" si="3"/>
        <v>0</v>
      </c>
      <c r="J17" s="3">
        <f t="shared" si="3"/>
        <v>3</v>
      </c>
      <c r="K17" s="3">
        <f>SUM(K15:K16)</f>
        <v>239</v>
      </c>
      <c r="L17" s="3">
        <f t="shared" si="3"/>
        <v>68</v>
      </c>
      <c r="M17" s="3">
        <f t="shared" si="3"/>
        <v>26</v>
      </c>
      <c r="N17" s="3">
        <f t="shared" si="3"/>
        <v>65</v>
      </c>
      <c r="O17" s="3">
        <f t="shared" si="3"/>
        <v>35</v>
      </c>
      <c r="P17" s="3">
        <f t="shared" si="3"/>
        <v>45</v>
      </c>
      <c r="Q17" s="3">
        <f>SUM(Q15:Q16)</f>
        <v>239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>
        <v>5</v>
      </c>
      <c r="C20" s="27">
        <v>6</v>
      </c>
      <c r="D20" s="27">
        <v>8</v>
      </c>
      <c r="E20" s="27">
        <v>4</v>
      </c>
      <c r="F20" s="27">
        <v>6</v>
      </c>
      <c r="G20" s="3">
        <v>29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>
        <v>7</v>
      </c>
      <c r="C21" s="27">
        <v>9</v>
      </c>
      <c r="D21" s="27">
        <v>10</v>
      </c>
      <c r="E21" s="27">
        <v>3</v>
      </c>
      <c r="F21" s="27">
        <v>3</v>
      </c>
      <c r="G21" s="3">
        <v>32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12</v>
      </c>
      <c r="C22" s="3">
        <f t="shared" ref="C22:F22" si="4">SUM(C20:C21)</f>
        <v>15</v>
      </c>
      <c r="D22" s="3">
        <f t="shared" si="4"/>
        <v>18</v>
      </c>
      <c r="E22" s="3">
        <f t="shared" si="4"/>
        <v>7</v>
      </c>
      <c r="F22" s="3">
        <f t="shared" si="4"/>
        <v>9</v>
      </c>
      <c r="G22" s="3">
        <f t="shared" ref="G22" si="5">SUM(B22:F22)</f>
        <v>61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9">
        <v>3</v>
      </c>
      <c r="C25" s="27"/>
      <c r="D25" s="27"/>
      <c r="E25" s="27"/>
      <c r="F25" s="27"/>
      <c r="G25" s="27">
        <f>SUM(B25:F25)</f>
        <v>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/>
      <c r="C26" s="27"/>
      <c r="D26" s="27"/>
      <c r="E26" s="27"/>
      <c r="F26" s="27"/>
      <c r="G26" s="27">
        <f t="shared" ref="G26:G33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2</v>
      </c>
      <c r="C27" s="27">
        <v>6</v>
      </c>
      <c r="D27" s="27"/>
      <c r="E27" s="27"/>
      <c r="F27" s="27"/>
      <c r="G27" s="27">
        <f t="shared" si="6"/>
        <v>8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8</v>
      </c>
      <c r="C28" s="27">
        <v>20</v>
      </c>
      <c r="D28" s="27">
        <v>10</v>
      </c>
      <c r="E28" s="27"/>
      <c r="F28" s="27"/>
      <c r="G28" s="27">
        <f t="shared" si="6"/>
        <v>38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120</v>
      </c>
      <c r="C29" s="27">
        <v>60</v>
      </c>
      <c r="D29" s="27">
        <v>20</v>
      </c>
      <c r="E29" s="27">
        <v>10</v>
      </c>
      <c r="F29" s="27">
        <v>10</v>
      </c>
      <c r="G29" s="27">
        <f t="shared" si="6"/>
        <v>220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/>
      <c r="C30" s="27"/>
      <c r="D30" s="27"/>
      <c r="E30" s="27"/>
      <c r="F30" s="27"/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9">
        <v>1</v>
      </c>
      <c r="C31" s="27">
        <v>1</v>
      </c>
      <c r="D31" s="27"/>
      <c r="E31" s="29"/>
      <c r="F31" s="27"/>
      <c r="G31" s="27">
        <f t="shared" si="6"/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/>
      <c r="C32" s="27"/>
      <c r="D32" s="27"/>
      <c r="E32" s="27"/>
      <c r="F32" s="27"/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30</v>
      </c>
      <c r="C33" s="27">
        <v>15</v>
      </c>
      <c r="D33" s="27"/>
      <c r="E33" s="27"/>
      <c r="F33" s="27"/>
      <c r="G33" s="27">
        <f t="shared" si="6"/>
        <v>45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164</v>
      </c>
      <c r="C34" s="19">
        <f t="shared" ref="C34:G34" si="7">SUM(C25:C33)</f>
        <v>102</v>
      </c>
      <c r="D34" s="19">
        <f t="shared" si="7"/>
        <v>30</v>
      </c>
      <c r="E34" s="19">
        <f t="shared" si="7"/>
        <v>10</v>
      </c>
      <c r="F34" s="19">
        <f>SUM(F25:F33)</f>
        <v>10</v>
      </c>
      <c r="G34" s="19">
        <f t="shared" si="7"/>
        <v>316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J3:AM3"/>
    <mergeCell ref="AF3:AF4"/>
    <mergeCell ref="AG3:AG4"/>
    <mergeCell ref="AH3:AH4"/>
    <mergeCell ref="AN3:AQ3"/>
    <mergeCell ref="A23:F2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I3:AI4"/>
    <mergeCell ref="U3:U4"/>
    <mergeCell ref="J3:J4"/>
    <mergeCell ref="K3:K4"/>
    <mergeCell ref="L3:L4"/>
    <mergeCell ref="M3:M4"/>
    <mergeCell ref="N3:N4"/>
    <mergeCell ref="O3:O4"/>
    <mergeCell ref="L13:P13"/>
  </mergeCells>
  <printOptions horizontalCentered="1" verticalCentered="1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L16" sqref="L1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" customWidth="1"/>
    <col min="16" max="16" width="4.3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625" customWidth="1"/>
    <col min="43" max="43" width="4.625" customWidth="1"/>
    <col min="44" max="44" width="6.5" customWidth="1"/>
  </cols>
  <sheetData>
    <row r="1" spans="1:44" ht="22.5">
      <c r="A1" s="176" t="s">
        <v>97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03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03" t="s">
        <v>7</v>
      </c>
    </row>
    <row r="4" spans="1:44">
      <c r="A4" s="103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03" t="s">
        <v>9</v>
      </c>
      <c r="AK4" s="103" t="s">
        <v>10</v>
      </c>
      <c r="AL4" s="103" t="s">
        <v>11</v>
      </c>
      <c r="AM4" s="103" t="s">
        <v>12</v>
      </c>
      <c r="AN4" s="103" t="s">
        <v>13</v>
      </c>
      <c r="AO4" s="2" t="s">
        <v>14</v>
      </c>
      <c r="AP4" s="2" t="s">
        <v>95</v>
      </c>
      <c r="AQ4" s="103" t="s">
        <v>96</v>
      </c>
      <c r="AR4" s="103"/>
    </row>
    <row r="5" spans="1:44">
      <c r="A5" s="103" t="s">
        <v>70</v>
      </c>
      <c r="B5" s="27"/>
      <c r="C5" s="3"/>
      <c r="D5" s="3"/>
      <c r="E5" s="27">
        <v>5</v>
      </c>
      <c r="F5" s="3"/>
      <c r="G5" s="3"/>
      <c r="H5" s="3"/>
      <c r="I5" s="27">
        <v>3</v>
      </c>
      <c r="J5" s="3"/>
      <c r="K5" s="3"/>
      <c r="L5" s="3"/>
      <c r="M5" s="3"/>
      <c r="N5" s="3"/>
      <c r="O5" s="3">
        <v>1</v>
      </c>
      <c r="P5" s="3"/>
      <c r="Q5" s="27"/>
      <c r="R5" s="3"/>
      <c r="S5" s="3"/>
      <c r="T5" s="3"/>
      <c r="U5" s="3"/>
      <c r="V5" s="3"/>
      <c r="W5" s="3"/>
      <c r="X5" s="3">
        <v>1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10</v>
      </c>
      <c r="AJ5" s="3"/>
      <c r="AK5" s="3"/>
      <c r="AL5" s="3"/>
      <c r="AM5" s="3"/>
      <c r="AN5" s="3">
        <v>10</v>
      </c>
      <c r="AO5" s="3"/>
      <c r="AP5" s="3"/>
      <c r="AQ5" s="3"/>
      <c r="AR5" s="3">
        <f>SUM(AN5:AQ5)</f>
        <v>10</v>
      </c>
    </row>
    <row r="6" spans="1:44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>
        <v>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4</v>
      </c>
      <c r="AJ6" s="3"/>
      <c r="AK6" s="3"/>
      <c r="AL6" s="3"/>
      <c r="AM6" s="3"/>
      <c r="AN6" s="3">
        <v>4</v>
      </c>
      <c r="AO6" s="3"/>
      <c r="AP6" s="3"/>
      <c r="AQ6" s="3"/>
      <c r="AR6" s="3">
        <f t="shared" ref="AR6:AR10" si="1">SUM(AN6:AQ6)</f>
        <v>4</v>
      </c>
    </row>
    <row r="7" spans="1:44" ht="20.25" customHeight="1">
      <c r="A7" s="2" t="s">
        <v>72</v>
      </c>
      <c r="B7" s="3">
        <v>254</v>
      </c>
      <c r="C7" s="3">
        <v>168</v>
      </c>
      <c r="D7" s="27">
        <v>9</v>
      </c>
      <c r="E7" s="3"/>
      <c r="F7" s="3"/>
      <c r="G7" s="27">
        <v>1</v>
      </c>
      <c r="H7" s="3"/>
      <c r="I7" s="27"/>
      <c r="J7" s="3">
        <v>2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435</v>
      </c>
      <c r="AJ7" s="3"/>
      <c r="AK7" s="3"/>
      <c r="AL7" s="3"/>
      <c r="AM7" s="3"/>
      <c r="AN7" s="3">
        <v>86</v>
      </c>
      <c r="AO7" s="3">
        <v>85</v>
      </c>
      <c r="AP7" s="29">
        <v>110</v>
      </c>
      <c r="AQ7" s="3">
        <v>154</v>
      </c>
      <c r="AR7" s="3">
        <f t="shared" si="1"/>
        <v>435</v>
      </c>
    </row>
    <row r="8" spans="1:44">
      <c r="A8" s="2" t="s">
        <v>73</v>
      </c>
      <c r="B8" s="3"/>
      <c r="C8" s="3">
        <v>29</v>
      </c>
      <c r="D8" s="27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30</v>
      </c>
      <c r="AJ8" s="3"/>
      <c r="AK8" s="3"/>
      <c r="AL8" s="3"/>
      <c r="AM8" s="3"/>
      <c r="AN8" s="29">
        <v>27</v>
      </c>
      <c r="AO8" s="29">
        <v>3</v>
      </c>
      <c r="AP8" s="3"/>
      <c r="AQ8" s="3"/>
      <c r="AR8" s="3">
        <f t="shared" si="1"/>
        <v>30</v>
      </c>
    </row>
    <row r="9" spans="1:44">
      <c r="A9" s="2" t="s">
        <v>74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/>
      <c r="AK9" s="3"/>
      <c r="AL9" s="3"/>
      <c r="AM9" s="3"/>
      <c r="AN9" s="3">
        <v>1</v>
      </c>
      <c r="AO9" s="3"/>
      <c r="AP9" s="3"/>
      <c r="AQ9" s="3"/>
      <c r="AR9" s="3">
        <f t="shared" si="1"/>
        <v>1</v>
      </c>
    </row>
    <row r="10" spans="1:44" ht="18">
      <c r="A10" s="103" t="s">
        <v>75</v>
      </c>
      <c r="B10" s="3"/>
      <c r="C10" s="3"/>
      <c r="D10" s="27"/>
      <c r="E10" s="3"/>
      <c r="F10" s="29">
        <v>2</v>
      </c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3"/>
      <c r="AR10" s="3">
        <f t="shared" si="1"/>
        <v>2</v>
      </c>
    </row>
    <row r="11" spans="1:44">
      <c r="A11" s="28" t="s">
        <v>17</v>
      </c>
      <c r="B11" s="3">
        <f>SUM(B5:B10)</f>
        <v>254</v>
      </c>
      <c r="C11" s="3">
        <f t="shared" ref="C11:AR11" si="2">SUM(C5:C10)</f>
        <v>197</v>
      </c>
      <c r="D11" s="3">
        <f t="shared" si="2"/>
        <v>9</v>
      </c>
      <c r="E11" s="3">
        <f t="shared" si="2"/>
        <v>5</v>
      </c>
      <c r="F11" s="3">
        <f t="shared" si="2"/>
        <v>3</v>
      </c>
      <c r="G11" s="3">
        <f t="shared" si="2"/>
        <v>1</v>
      </c>
      <c r="H11" s="3">
        <f t="shared" si="2"/>
        <v>1</v>
      </c>
      <c r="I11" s="3">
        <f t="shared" si="2"/>
        <v>3</v>
      </c>
      <c r="J11" s="3">
        <f t="shared" si="2"/>
        <v>2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4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482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130</v>
      </c>
      <c r="AO11" s="3">
        <f t="shared" si="2"/>
        <v>88</v>
      </c>
      <c r="AP11" s="3">
        <f t="shared" si="2"/>
        <v>110</v>
      </c>
      <c r="AQ11" s="3">
        <f t="shared" si="2"/>
        <v>154</v>
      </c>
      <c r="AR11" s="3">
        <f t="shared" si="2"/>
        <v>482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68" t="s">
        <v>78</v>
      </c>
      <c r="M13" s="169"/>
      <c r="N13" s="169"/>
      <c r="O13" s="169"/>
      <c r="P13" s="170"/>
      <c r="Q13" s="104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1" t="s">
        <v>26</v>
      </c>
      <c r="N14" s="101" t="s">
        <v>14</v>
      </c>
      <c r="O14" s="101" t="s">
        <v>95</v>
      </c>
      <c r="P14" s="104" t="s">
        <v>96</v>
      </c>
      <c r="Q14" s="10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02" t="s">
        <v>82</v>
      </c>
      <c r="B15" s="3">
        <v>10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/>
      <c r="I15" s="3">
        <v>1</v>
      </c>
      <c r="J15" s="3">
        <v>0</v>
      </c>
      <c r="K15" s="3">
        <f>SUM(B15:J15)</f>
        <v>12</v>
      </c>
      <c r="L15" s="29">
        <v>4</v>
      </c>
      <c r="M15" s="29">
        <v>2</v>
      </c>
      <c r="N15" s="29">
        <v>2</v>
      </c>
      <c r="O15" s="3">
        <v>3</v>
      </c>
      <c r="P15" s="3">
        <v>1</v>
      </c>
      <c r="Q15" s="3">
        <f>SUM(L15:P15)</f>
        <v>12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02" t="s">
        <v>63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10</v>
      </c>
      <c r="C17" s="3">
        <f>SUM(C15:C16)</f>
        <v>0</v>
      </c>
      <c r="D17" s="3">
        <f t="shared" ref="D17:Q17" si="3">SUM(D15:D16)</f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1</v>
      </c>
      <c r="J17" s="3">
        <f t="shared" si="3"/>
        <v>0</v>
      </c>
      <c r="K17" s="3">
        <f>SUM(K15:K16)</f>
        <v>12</v>
      </c>
      <c r="L17" s="3">
        <f t="shared" si="3"/>
        <v>4</v>
      </c>
      <c r="M17" s="3">
        <f t="shared" si="3"/>
        <v>2</v>
      </c>
      <c r="N17" s="3">
        <f t="shared" si="3"/>
        <v>2</v>
      </c>
      <c r="O17" s="3">
        <f t="shared" si="3"/>
        <v>3</v>
      </c>
      <c r="P17" s="3">
        <f t="shared" si="3"/>
        <v>1</v>
      </c>
      <c r="Q17" s="3">
        <f t="shared" si="3"/>
        <v>12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3">
        <v>0</v>
      </c>
      <c r="C20" s="3">
        <v>25</v>
      </c>
      <c r="D20" s="3">
        <v>10</v>
      </c>
      <c r="E20" s="3">
        <v>11</v>
      </c>
      <c r="F20" s="3">
        <v>0</v>
      </c>
      <c r="G20" s="3">
        <f>SUM(B20:F20)</f>
        <v>46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3">
        <v>0</v>
      </c>
      <c r="C21" s="3">
        <v>0</v>
      </c>
      <c r="D21" s="3">
        <v>0</v>
      </c>
      <c r="E21" s="3">
        <v>13</v>
      </c>
      <c r="F21" s="3">
        <v>0</v>
      </c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v>0</v>
      </c>
      <c r="C22" s="3">
        <v>25</v>
      </c>
      <c r="D22" s="3">
        <v>10</v>
      </c>
      <c r="E22" s="3">
        <v>24</v>
      </c>
      <c r="F22" s="3">
        <v>0</v>
      </c>
      <c r="G22" s="3">
        <f>SUM(G20:G21)</f>
        <v>59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28.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95</v>
      </c>
      <c r="F24" s="14" t="s">
        <v>96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ref="G27:G33" si="4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3">
        <v>0</v>
      </c>
      <c r="C28" s="3">
        <v>0</v>
      </c>
      <c r="D28" s="27">
        <v>1</v>
      </c>
      <c r="E28" s="3">
        <v>0</v>
      </c>
      <c r="F28" s="3">
        <v>0</v>
      </c>
      <c r="G28" s="3">
        <f t="shared" si="4"/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3">
        <v>0</v>
      </c>
      <c r="C29" s="3">
        <v>15</v>
      </c>
      <c r="D29" s="3">
        <v>0</v>
      </c>
      <c r="E29" s="3">
        <v>0</v>
      </c>
      <c r="F29" s="3">
        <v>0</v>
      </c>
      <c r="G29" s="3">
        <f t="shared" si="4"/>
        <v>15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4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4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3">
        <v>10</v>
      </c>
      <c r="C33" s="3">
        <v>0</v>
      </c>
      <c r="D33" s="3">
        <v>0</v>
      </c>
      <c r="E33" s="3">
        <v>0</v>
      </c>
      <c r="F33" s="3">
        <v>0</v>
      </c>
      <c r="G33" s="3">
        <f t="shared" si="4"/>
        <v>10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10</v>
      </c>
      <c r="C34" s="19">
        <f>SUM(C25:C33)</f>
        <v>15</v>
      </c>
      <c r="D34" s="19">
        <f t="shared" ref="D34:G34" si="5">SUM(D25:D33)</f>
        <v>1</v>
      </c>
      <c r="E34" s="19">
        <f t="shared" si="5"/>
        <v>0</v>
      </c>
      <c r="F34" s="19">
        <f t="shared" si="5"/>
        <v>0</v>
      </c>
      <c r="G34" s="19">
        <f t="shared" si="5"/>
        <v>26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Q1" workbookViewId="0">
      <selection activeCell="AI7" sqref="AI7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.375" customWidth="1"/>
    <col min="16" max="16" width="4.3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" bestFit="1" customWidth="1"/>
    <col min="30" max="32" width="3" customWidth="1"/>
    <col min="33" max="34" width="3" bestFit="1" customWidth="1"/>
    <col min="35" max="35" width="4" bestFit="1" customWidth="1"/>
    <col min="36" max="36" width="3.25" bestFit="1" customWidth="1"/>
    <col min="37" max="37" width="5.25" bestFit="1" customWidth="1"/>
    <col min="38" max="38" width="5.625" customWidth="1"/>
    <col min="39" max="39" width="4.25" bestFit="1" customWidth="1"/>
    <col min="40" max="40" width="6.375" bestFit="1" customWidth="1"/>
    <col min="41" max="41" width="5.625" customWidth="1"/>
    <col min="42" max="42" width="6.5" customWidth="1"/>
    <col min="43" max="43" width="6.25" customWidth="1"/>
    <col min="44" max="44" width="5.75" customWidth="1"/>
  </cols>
  <sheetData>
    <row r="1" spans="1:44" ht="22.5">
      <c r="A1" s="176" t="s">
        <v>103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</row>
    <row r="3" spans="1:44" ht="14.25" customHeight="1">
      <c r="A3" s="116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100</v>
      </c>
      <c r="AG3" s="171" t="s">
        <v>101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16" t="s">
        <v>7</v>
      </c>
    </row>
    <row r="4" spans="1:44" ht="28.5">
      <c r="A4" s="116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16" t="s">
        <v>9</v>
      </c>
      <c r="AK4" s="116" t="s">
        <v>10</v>
      </c>
      <c r="AL4" s="116" t="s">
        <v>11</v>
      </c>
      <c r="AM4" s="116" t="s">
        <v>12</v>
      </c>
      <c r="AN4" s="116" t="s">
        <v>13</v>
      </c>
      <c r="AO4" s="2" t="s">
        <v>14</v>
      </c>
      <c r="AP4" s="2" t="s">
        <v>87</v>
      </c>
      <c r="AQ4" s="116" t="s">
        <v>88</v>
      </c>
      <c r="AR4" s="116"/>
    </row>
    <row r="5" spans="1:44">
      <c r="A5" s="116" t="s">
        <v>70</v>
      </c>
      <c r="B5" s="27">
        <v>16</v>
      </c>
      <c r="C5" s="27"/>
      <c r="D5" s="27"/>
      <c r="E5" s="27">
        <v>11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1</v>
      </c>
      <c r="AG5" s="27"/>
      <c r="AH5" s="27"/>
      <c r="AI5" s="27">
        <f>SUM(B5:AH5)</f>
        <v>28</v>
      </c>
      <c r="AJ5" s="27"/>
      <c r="AK5" s="27" t="s">
        <v>102</v>
      </c>
      <c r="AL5" s="27"/>
      <c r="AM5" s="27"/>
      <c r="AN5" s="27">
        <v>7</v>
      </c>
      <c r="AO5" s="27">
        <v>4</v>
      </c>
      <c r="AP5" s="27">
        <v>1</v>
      </c>
      <c r="AQ5" s="3">
        <v>16</v>
      </c>
      <c r="AR5" s="64">
        <f>SUM(AN5:AQ5)</f>
        <v>28</v>
      </c>
    </row>
    <row r="6" spans="1:44">
      <c r="A6" s="2" t="s">
        <v>71</v>
      </c>
      <c r="B6" s="27"/>
      <c r="C6" s="27">
        <v>2</v>
      </c>
      <c r="D6" s="27"/>
      <c r="E6" s="27"/>
      <c r="F6" s="27"/>
      <c r="G6" s="27">
        <v>3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>
        <v>1</v>
      </c>
      <c r="AH6" s="27"/>
      <c r="AI6" s="27">
        <f t="shared" ref="AI6:AI10" si="0">SUM(B6:AH6)</f>
        <v>6</v>
      </c>
      <c r="AJ6" s="27" t="s">
        <v>102</v>
      </c>
      <c r="AK6" s="27" t="s">
        <v>102</v>
      </c>
      <c r="AL6" s="27"/>
      <c r="AM6" s="27"/>
      <c r="AN6" s="27">
        <v>2</v>
      </c>
      <c r="AO6" s="27">
        <v>1</v>
      </c>
      <c r="AP6" s="27">
        <v>0</v>
      </c>
      <c r="AQ6" s="3">
        <v>3</v>
      </c>
      <c r="AR6" s="64">
        <f t="shared" ref="AR6:AR10" si="1">SUM(AN6:AQ6)</f>
        <v>6</v>
      </c>
    </row>
    <row r="7" spans="1:44">
      <c r="A7" s="2" t="s">
        <v>72</v>
      </c>
      <c r="B7" s="27">
        <v>48</v>
      </c>
      <c r="C7" s="27">
        <v>285</v>
      </c>
      <c r="D7" s="27">
        <v>17</v>
      </c>
      <c r="E7" s="27"/>
      <c r="F7" s="27"/>
      <c r="G7" s="27">
        <v>15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>
        <f t="shared" si="0"/>
        <v>365</v>
      </c>
      <c r="AJ7" s="27" t="s">
        <v>102</v>
      </c>
      <c r="AK7" s="27" t="s">
        <v>102</v>
      </c>
      <c r="AL7" s="27"/>
      <c r="AM7" s="27"/>
      <c r="AN7" s="27">
        <v>67</v>
      </c>
      <c r="AO7" s="27">
        <v>69</v>
      </c>
      <c r="AP7" s="27">
        <v>15</v>
      </c>
      <c r="AQ7" s="3">
        <v>214</v>
      </c>
      <c r="AR7" s="64">
        <f t="shared" si="1"/>
        <v>365</v>
      </c>
    </row>
    <row r="8" spans="1:44">
      <c r="A8" s="2" t="s">
        <v>73</v>
      </c>
      <c r="B8" s="27"/>
      <c r="C8" s="27">
        <v>82</v>
      </c>
      <c r="D8" s="27">
        <v>53</v>
      </c>
      <c r="E8" s="27"/>
      <c r="F8" s="27"/>
      <c r="G8" s="27">
        <v>3</v>
      </c>
      <c r="H8" s="27"/>
      <c r="I8" s="27"/>
      <c r="J8" s="27"/>
      <c r="K8" s="27"/>
      <c r="L8" s="27">
        <v>1</v>
      </c>
      <c r="M8" s="27"/>
      <c r="N8" s="27"/>
      <c r="O8" s="27"/>
      <c r="P8" s="27"/>
      <c r="Q8" s="27"/>
      <c r="R8" s="27"/>
      <c r="S8" s="27"/>
      <c r="T8" s="27"/>
      <c r="U8" s="27"/>
      <c r="V8" s="27">
        <v>1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f t="shared" si="0"/>
        <v>140</v>
      </c>
      <c r="AJ8" s="27" t="s">
        <v>102</v>
      </c>
      <c r="AK8" s="27"/>
      <c r="AL8" s="27"/>
      <c r="AM8" s="27"/>
      <c r="AN8" s="27">
        <v>67</v>
      </c>
      <c r="AO8" s="27">
        <v>24</v>
      </c>
      <c r="AP8" s="27">
        <v>2</v>
      </c>
      <c r="AQ8" s="3">
        <v>47</v>
      </c>
      <c r="AR8" s="64">
        <f t="shared" si="1"/>
        <v>140</v>
      </c>
    </row>
    <row r="9" spans="1:44">
      <c r="A9" s="2" t="s">
        <v>74</v>
      </c>
      <c r="B9" s="27"/>
      <c r="C9" s="27">
        <v>1</v>
      </c>
      <c r="D9" s="27"/>
      <c r="E9" s="27"/>
      <c r="F9" s="27">
        <v>17</v>
      </c>
      <c r="G9" s="27"/>
      <c r="H9" s="27"/>
      <c r="I9" s="27"/>
      <c r="J9" s="27"/>
      <c r="K9" s="27"/>
      <c r="L9" s="27"/>
      <c r="M9" s="27">
        <v>1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>
        <v>1</v>
      </c>
      <c r="AB9" s="27"/>
      <c r="AC9" s="27"/>
      <c r="AD9" s="27"/>
      <c r="AE9" s="27"/>
      <c r="AF9" s="27"/>
      <c r="AG9" s="27"/>
      <c r="AH9" s="27"/>
      <c r="AI9" s="27">
        <f t="shared" si="0"/>
        <v>20</v>
      </c>
      <c r="AJ9" s="27" t="s">
        <v>102</v>
      </c>
      <c r="AK9" s="27"/>
      <c r="AL9" s="27"/>
      <c r="AM9" s="27"/>
      <c r="AN9" s="27">
        <v>16</v>
      </c>
      <c r="AO9" s="27">
        <v>4</v>
      </c>
      <c r="AP9" s="27">
        <v>0</v>
      </c>
      <c r="AQ9" s="3">
        <v>0</v>
      </c>
      <c r="AR9" s="64">
        <f t="shared" si="1"/>
        <v>20</v>
      </c>
    </row>
    <row r="10" spans="1:44" ht="18">
      <c r="A10" s="116" t="s">
        <v>75</v>
      </c>
      <c r="B10" s="27"/>
      <c r="C10" s="27"/>
      <c r="D10" s="27"/>
      <c r="E10" s="27"/>
      <c r="F10" s="27">
        <v>1</v>
      </c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>
        <v>2</v>
      </c>
      <c r="AI10" s="27">
        <f t="shared" si="0"/>
        <v>4</v>
      </c>
      <c r="AJ10" s="27" t="s">
        <v>102</v>
      </c>
      <c r="AK10" s="27"/>
      <c r="AL10" s="27"/>
      <c r="AM10" s="27"/>
      <c r="AN10" s="27">
        <v>2</v>
      </c>
      <c r="AO10" s="27"/>
      <c r="AP10" s="27">
        <v>1</v>
      </c>
      <c r="AQ10" s="3">
        <v>1</v>
      </c>
      <c r="AR10" s="64">
        <f t="shared" si="1"/>
        <v>4</v>
      </c>
    </row>
    <row r="11" spans="1:44">
      <c r="A11" s="116" t="s">
        <v>17</v>
      </c>
      <c r="B11" s="3">
        <f>SUM(B5:B10)</f>
        <v>64</v>
      </c>
      <c r="C11" s="3">
        <f t="shared" ref="C11:AQ11" si="2">SUM(C5:C10)</f>
        <v>370</v>
      </c>
      <c r="D11" s="3">
        <f t="shared" si="2"/>
        <v>70</v>
      </c>
      <c r="E11" s="3">
        <f t="shared" si="2"/>
        <v>11</v>
      </c>
      <c r="F11" s="3">
        <f t="shared" si="2"/>
        <v>18</v>
      </c>
      <c r="G11" s="3">
        <f t="shared" si="2"/>
        <v>21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1</v>
      </c>
      <c r="M11" s="3">
        <f t="shared" si="2"/>
        <v>1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1</v>
      </c>
      <c r="AH11" s="3">
        <f t="shared" si="2"/>
        <v>2</v>
      </c>
      <c r="AI11" s="3">
        <f t="shared" si="2"/>
        <v>563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161</v>
      </c>
      <c r="AO11" s="3">
        <f t="shared" si="2"/>
        <v>102</v>
      </c>
      <c r="AP11" s="3">
        <f t="shared" si="2"/>
        <v>19</v>
      </c>
      <c r="AQ11" s="3">
        <f t="shared" si="2"/>
        <v>281</v>
      </c>
      <c r="AR11" s="64">
        <f>SUM(AR5:AR10)</f>
        <v>563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4"/>
      <c r="AN12" s="4"/>
      <c r="AO12" s="4"/>
      <c r="AP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1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1"/>
      <c r="AJ13" s="23"/>
      <c r="AK13" s="23"/>
      <c r="AL13" s="23"/>
      <c r="AN13" s="4"/>
      <c r="AO13" s="4"/>
      <c r="AP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3" t="s">
        <v>26</v>
      </c>
      <c r="N14" s="113" t="s">
        <v>14</v>
      </c>
      <c r="O14" s="113" t="s">
        <v>87</v>
      </c>
      <c r="P14" s="115" t="s">
        <v>89</v>
      </c>
      <c r="Q14" s="11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1"/>
      <c r="AJ14" s="23"/>
      <c r="AK14" s="23"/>
      <c r="AL14" s="23"/>
      <c r="AN14" s="4"/>
      <c r="AO14" s="4"/>
      <c r="AP14" s="4"/>
    </row>
    <row r="15" spans="1:44">
      <c r="A15" s="114" t="s">
        <v>82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20"/>
      <c r="AN15" s="4"/>
      <c r="AO15" s="4"/>
      <c r="AP15" s="4"/>
    </row>
    <row r="16" spans="1:44">
      <c r="A16" s="114" t="s">
        <v>63</v>
      </c>
      <c r="B16" s="27"/>
      <c r="C16" s="27"/>
      <c r="D16" s="27">
        <v>3</v>
      </c>
      <c r="E16" s="27"/>
      <c r="F16" s="27"/>
      <c r="G16" s="27"/>
      <c r="H16" s="27"/>
      <c r="I16" s="27"/>
      <c r="J16" s="27"/>
      <c r="K16" s="27">
        <v>3</v>
      </c>
      <c r="L16" s="27">
        <v>1</v>
      </c>
      <c r="M16" s="27">
        <v>2</v>
      </c>
      <c r="N16" s="27"/>
      <c r="O16" s="27"/>
      <c r="P16" s="27"/>
      <c r="Q16" s="27">
        <v>3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0"/>
      <c r="AN16" s="4"/>
      <c r="AO16" s="4"/>
      <c r="AP16" s="4"/>
    </row>
    <row r="17" spans="1:42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3</v>
      </c>
      <c r="L17" s="3">
        <f t="shared" si="3"/>
        <v>1</v>
      </c>
      <c r="M17" s="3">
        <f t="shared" si="3"/>
        <v>2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20"/>
      <c r="AN17" s="4"/>
      <c r="AO17" s="4"/>
      <c r="AP17" s="4"/>
    </row>
    <row r="18" spans="1:42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4"/>
      <c r="AJ18" s="4"/>
      <c r="AK18" s="4"/>
      <c r="AL18" s="4"/>
      <c r="AM18" s="4"/>
      <c r="AN18" s="4"/>
      <c r="AO18" s="4"/>
      <c r="AP18" s="4"/>
    </row>
    <row r="19" spans="1:42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</row>
    <row r="20" spans="1:42">
      <c r="A20" s="10" t="s">
        <v>33</v>
      </c>
      <c r="B20" s="27"/>
      <c r="C20" s="27"/>
      <c r="D20" s="27"/>
      <c r="E20" s="27">
        <v>13</v>
      </c>
      <c r="F20" s="27"/>
      <c r="G20" s="3">
        <f>SUM(B20:F20)</f>
        <v>13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4"/>
      <c r="AJ20" s="4"/>
      <c r="AK20" s="4"/>
      <c r="AL20" s="4"/>
      <c r="AM20" s="4"/>
      <c r="AN20" s="4"/>
      <c r="AO20" s="4"/>
      <c r="AP20" s="4"/>
    </row>
    <row r="21" spans="1:42">
      <c r="A21" s="10" t="s">
        <v>34</v>
      </c>
      <c r="B21" s="27"/>
      <c r="C21" s="27"/>
      <c r="D21" s="27">
        <v>4</v>
      </c>
      <c r="E21" s="27">
        <v>5</v>
      </c>
      <c r="F21" s="27"/>
      <c r="G21" s="3">
        <f>SUM(B21:F21)</f>
        <v>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4"/>
      <c r="AJ21" s="4"/>
      <c r="AK21" s="4"/>
      <c r="AL21" s="4"/>
      <c r="AM21" s="4"/>
      <c r="AN21" s="4"/>
      <c r="AO21" s="4"/>
      <c r="AP21" s="4"/>
    </row>
    <row r="22" spans="1:42">
      <c r="A22" s="10" t="s">
        <v>17</v>
      </c>
      <c r="B22" s="3">
        <f>SUM(B20:B21)</f>
        <v>0</v>
      </c>
      <c r="C22" s="3">
        <f t="shared" ref="C22:F22" si="5">SUM(C20:C21)</f>
        <v>0</v>
      </c>
      <c r="D22" s="3">
        <f t="shared" si="5"/>
        <v>4</v>
      </c>
      <c r="E22" s="3">
        <f t="shared" si="5"/>
        <v>18</v>
      </c>
      <c r="F22" s="3">
        <f t="shared" si="5"/>
        <v>0</v>
      </c>
      <c r="G22" s="3">
        <f t="shared" ref="G22" si="6">SUM(B22:F22)</f>
        <v>22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4"/>
      <c r="AJ22" s="4"/>
      <c r="AK22" s="4"/>
      <c r="AL22" s="4"/>
      <c r="AM22" s="4"/>
      <c r="AN22" s="4"/>
      <c r="AO22" s="4"/>
      <c r="AP22" s="4"/>
    </row>
    <row r="23" spans="1:42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4"/>
      <c r="AN23" s="4"/>
      <c r="AO23" s="4"/>
      <c r="AP23" s="4"/>
    </row>
    <row r="24" spans="1:42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9"/>
      <c r="AK24" s="9"/>
      <c r="AL24" s="9"/>
      <c r="AM24" s="17"/>
      <c r="AN24" s="17"/>
      <c r="AO24" s="4"/>
      <c r="AP24" s="4"/>
    </row>
    <row r="25" spans="1:42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7"/>
      <c r="AN25" s="17"/>
      <c r="AO25" s="4"/>
      <c r="AP25" s="4"/>
    </row>
    <row r="26" spans="1:42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7"/>
      <c r="AN26" s="17"/>
      <c r="AO26" s="4"/>
      <c r="AP26" s="4"/>
    </row>
    <row r="27" spans="1:42">
      <c r="A27" s="14" t="s">
        <v>36</v>
      </c>
      <c r="B27" s="27"/>
      <c r="C27" s="27"/>
      <c r="D27" s="27"/>
      <c r="E27" s="27">
        <v>1</v>
      </c>
      <c r="F27" s="27"/>
      <c r="G27" s="27">
        <f t="shared" ref="G27:G33" si="7">SUM(B27:F27)</f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7"/>
      <c r="AN27" s="17"/>
      <c r="AO27" s="4"/>
      <c r="AP27" s="4"/>
    </row>
    <row r="28" spans="1:42">
      <c r="A28" s="14" t="s">
        <v>69</v>
      </c>
      <c r="B28" s="27">
        <v>2</v>
      </c>
      <c r="C28" s="27">
        <v>5</v>
      </c>
      <c r="D28" s="27"/>
      <c r="E28" s="27"/>
      <c r="F28" s="27"/>
      <c r="G28" s="27">
        <f t="shared" si="7"/>
        <v>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7"/>
      <c r="AN28" s="17"/>
      <c r="AO28" s="4"/>
      <c r="AP28" s="4"/>
    </row>
    <row r="29" spans="1:42">
      <c r="A29" s="14" t="s">
        <v>68</v>
      </c>
      <c r="B29" s="27"/>
      <c r="C29" s="27"/>
      <c r="D29" s="27"/>
      <c r="E29" s="27"/>
      <c r="F29" s="27"/>
      <c r="G29" s="27">
        <f t="shared" si="7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7"/>
      <c r="AN29" s="17"/>
      <c r="AO29" s="4"/>
      <c r="AP29" s="4"/>
    </row>
    <row r="30" spans="1:42">
      <c r="A30" s="14" t="s">
        <v>66</v>
      </c>
      <c r="B30" s="27"/>
      <c r="C30" s="27"/>
      <c r="D30" s="27"/>
      <c r="E30" s="27"/>
      <c r="F30" s="27"/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7"/>
      <c r="AN30" s="17"/>
      <c r="AO30" s="4"/>
      <c r="AP30" s="4"/>
    </row>
    <row r="31" spans="1:42">
      <c r="A31" s="14" t="s">
        <v>65</v>
      </c>
      <c r="B31" s="27"/>
      <c r="C31" s="27"/>
      <c r="D31" s="27"/>
      <c r="E31" s="27"/>
      <c r="F31" s="27"/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7"/>
      <c r="AN31" s="17"/>
      <c r="AO31" s="4"/>
      <c r="AP31" s="4"/>
    </row>
    <row r="32" spans="1:42">
      <c r="A32" s="14" t="s">
        <v>67</v>
      </c>
      <c r="B32" s="27"/>
      <c r="C32" s="27"/>
      <c r="D32" s="27"/>
      <c r="E32" s="27"/>
      <c r="F32" s="27"/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7"/>
      <c r="AN32" s="17"/>
      <c r="AO32" s="4"/>
      <c r="AP32" s="4"/>
    </row>
    <row r="33" spans="1:42">
      <c r="A33" s="14" t="s">
        <v>37</v>
      </c>
      <c r="B33" s="27">
        <v>8</v>
      </c>
      <c r="C33" s="27"/>
      <c r="D33" s="27"/>
      <c r="E33" s="27"/>
      <c r="F33" s="27"/>
      <c r="G33" s="27">
        <f t="shared" si="7"/>
        <v>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7"/>
      <c r="AN33" s="17"/>
      <c r="AO33" s="4"/>
      <c r="AP33" s="4"/>
    </row>
    <row r="34" spans="1:42" ht="17.25">
      <c r="A34" s="14" t="s">
        <v>17</v>
      </c>
      <c r="B34" s="19">
        <f>SUM(B25:B33)</f>
        <v>10</v>
      </c>
      <c r="C34" s="19">
        <f t="shared" ref="C34:E34" si="8">SUM(C25:C33)</f>
        <v>5</v>
      </c>
      <c r="D34" s="19">
        <f t="shared" si="8"/>
        <v>0</v>
      </c>
      <c r="E34" s="19">
        <f t="shared" si="8"/>
        <v>1</v>
      </c>
      <c r="F34" s="19">
        <f>SUM(F25:F33)</f>
        <v>0</v>
      </c>
      <c r="G34" s="19">
        <f>SUM(G25:G33)</f>
        <v>16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</sheetData>
  <mergeCells count="44">
    <mergeCell ref="O3:O4"/>
    <mergeCell ref="A1:AP1"/>
    <mergeCell ref="A2:AP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N3:AQ3"/>
    <mergeCell ref="L13:P13"/>
    <mergeCell ref="AD3:AD4"/>
    <mergeCell ref="AE3:AE4"/>
    <mergeCell ref="AF3:AF4"/>
    <mergeCell ref="AI3:AI4"/>
    <mergeCell ref="AJ3:AM3"/>
    <mergeCell ref="AB3:AB4"/>
    <mergeCell ref="AC3:AC4"/>
    <mergeCell ref="AG3:AG4"/>
    <mergeCell ref="AH3:AH4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Q1" workbookViewId="0">
      <selection activeCell="AR9" sqref="AR9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" customWidth="1"/>
    <col min="16" max="16" width="5.1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4" customWidth="1"/>
    <col min="30" max="31" width="4.125" customWidth="1"/>
    <col min="32" max="32" width="3" customWidth="1"/>
    <col min="33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7.125" customWidth="1"/>
    <col min="43" max="43" width="4.875" bestFit="1" customWidth="1"/>
    <col min="44" max="44" width="5.625" customWidth="1"/>
  </cols>
  <sheetData>
    <row r="1" spans="1:44" ht="22.5">
      <c r="A1" s="176" t="s">
        <v>107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59">
        <v>10</v>
      </c>
      <c r="C5" s="59">
        <v>0</v>
      </c>
      <c r="D5" s="59">
        <v>0</v>
      </c>
      <c r="E5" s="59">
        <v>21</v>
      </c>
      <c r="F5" s="59">
        <v>0</v>
      </c>
      <c r="G5" s="62">
        <v>0</v>
      </c>
      <c r="H5" s="62">
        <v>0</v>
      </c>
      <c r="I5" s="27">
        <v>5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27">
        <v>1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62">
        <v>0</v>
      </c>
      <c r="AE5" s="62">
        <v>0</v>
      </c>
      <c r="AF5" s="62">
        <v>0</v>
      </c>
      <c r="AG5" s="62">
        <v>0</v>
      </c>
      <c r="AH5" s="62">
        <v>0</v>
      </c>
      <c r="AI5" s="3">
        <f t="shared" ref="AI5:AI10" si="0">SUM(B5:AH5)</f>
        <v>37</v>
      </c>
      <c r="AJ5" s="27"/>
      <c r="AK5" s="27"/>
      <c r="AL5" s="27"/>
      <c r="AM5" s="27"/>
      <c r="AN5" s="60">
        <v>17</v>
      </c>
      <c r="AO5" s="61">
        <v>10</v>
      </c>
      <c r="AP5" s="27">
        <v>5</v>
      </c>
      <c r="AQ5" s="27">
        <v>5</v>
      </c>
      <c r="AR5" s="3">
        <f>SUM(AN5:AQ5)</f>
        <v>37</v>
      </c>
    </row>
    <row r="6" spans="1:44">
      <c r="A6" s="2" t="s">
        <v>71</v>
      </c>
      <c r="B6" s="59">
        <v>0</v>
      </c>
      <c r="C6" s="60">
        <v>2</v>
      </c>
      <c r="D6" s="59">
        <v>0</v>
      </c>
      <c r="E6" s="59">
        <v>0</v>
      </c>
      <c r="F6" s="59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27">
        <v>30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3">
        <f t="shared" si="0"/>
        <v>32</v>
      </c>
      <c r="AJ6" s="27"/>
      <c r="AK6" s="27"/>
      <c r="AL6" s="27"/>
      <c r="AM6" s="27"/>
      <c r="AN6" s="60">
        <v>32</v>
      </c>
      <c r="AO6" s="61">
        <v>0</v>
      </c>
      <c r="AP6" s="27">
        <v>0</v>
      </c>
      <c r="AQ6" s="27">
        <v>0</v>
      </c>
      <c r="AR6" s="3">
        <f>SUM(AN6:AQ6)</f>
        <v>32</v>
      </c>
    </row>
    <row r="7" spans="1:44">
      <c r="A7" s="2" t="s">
        <v>72</v>
      </c>
      <c r="B7" s="59">
        <v>145</v>
      </c>
      <c r="C7" s="59">
        <v>233</v>
      </c>
      <c r="D7" s="59">
        <v>28</v>
      </c>
      <c r="E7" s="59">
        <v>0</v>
      </c>
      <c r="F7" s="59">
        <v>0</v>
      </c>
      <c r="G7" s="27">
        <v>10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3">
        <f t="shared" si="0"/>
        <v>416</v>
      </c>
      <c r="AJ7" s="27"/>
      <c r="AK7" s="27"/>
      <c r="AL7" s="27"/>
      <c r="AM7" s="27"/>
      <c r="AN7" s="60">
        <v>86</v>
      </c>
      <c r="AO7" s="61">
        <v>146</v>
      </c>
      <c r="AP7" s="27">
        <v>92</v>
      </c>
      <c r="AQ7" s="27">
        <v>92</v>
      </c>
      <c r="AR7" s="3">
        <f t="shared" ref="AR7:AR10" si="1">SUM(AN7:AQ7)</f>
        <v>416</v>
      </c>
    </row>
    <row r="8" spans="1:44">
      <c r="A8" s="2" t="s">
        <v>73</v>
      </c>
      <c r="B8" s="59">
        <v>0</v>
      </c>
      <c r="C8" s="59">
        <v>74</v>
      </c>
      <c r="D8" s="59">
        <v>47</v>
      </c>
      <c r="E8" s="59">
        <v>0</v>
      </c>
      <c r="F8" s="59">
        <v>0</v>
      </c>
      <c r="G8" s="27">
        <v>31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3">
        <f t="shared" si="0"/>
        <v>152</v>
      </c>
      <c r="AJ8" s="27"/>
      <c r="AK8" s="27"/>
      <c r="AL8" s="27"/>
      <c r="AM8" s="27"/>
      <c r="AN8" s="60">
        <v>65</v>
      </c>
      <c r="AO8" s="61">
        <v>9</v>
      </c>
      <c r="AP8" s="27">
        <v>39</v>
      </c>
      <c r="AQ8" s="27">
        <v>39</v>
      </c>
      <c r="AR8" s="3">
        <f t="shared" si="1"/>
        <v>152</v>
      </c>
    </row>
    <row r="9" spans="1:44">
      <c r="A9" s="2" t="s">
        <v>74</v>
      </c>
      <c r="B9" s="59">
        <v>0</v>
      </c>
      <c r="C9" s="59">
        <v>0</v>
      </c>
      <c r="D9" s="59">
        <v>0</v>
      </c>
      <c r="E9" s="59">
        <v>0</v>
      </c>
      <c r="F9" s="59">
        <v>9</v>
      </c>
      <c r="G9" s="27"/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27">
        <v>2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3">
        <f t="shared" si="0"/>
        <v>11</v>
      </c>
      <c r="AJ9" s="27"/>
      <c r="AK9" s="27"/>
      <c r="AL9" s="27"/>
      <c r="AM9" s="27"/>
      <c r="AN9" s="60">
        <v>11</v>
      </c>
      <c r="AO9" s="61">
        <v>0</v>
      </c>
      <c r="AP9" s="27">
        <v>0</v>
      </c>
      <c r="AQ9" s="27">
        <v>0</v>
      </c>
      <c r="AR9" s="3">
        <f t="shared" si="1"/>
        <v>11</v>
      </c>
    </row>
    <row r="10" spans="1:44" ht="18">
      <c r="A10" s="127" t="s">
        <v>75</v>
      </c>
      <c r="B10" s="59">
        <v>0</v>
      </c>
      <c r="C10" s="59">
        <v>0</v>
      </c>
      <c r="D10" s="59">
        <v>1</v>
      </c>
      <c r="E10" s="59">
        <v>0</v>
      </c>
      <c r="F10" s="59">
        <v>0</v>
      </c>
      <c r="G10" s="27"/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27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3">
        <v>1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3">
        <f t="shared" si="0"/>
        <v>2</v>
      </c>
      <c r="AJ10" s="27"/>
      <c r="AK10" s="27"/>
      <c r="AL10" s="27"/>
      <c r="AM10" s="27"/>
      <c r="AN10" s="61">
        <v>1</v>
      </c>
      <c r="AO10" s="61">
        <v>1</v>
      </c>
      <c r="AP10" s="27">
        <v>0</v>
      </c>
      <c r="AQ10" s="27">
        <v>0</v>
      </c>
      <c r="AR10" s="3">
        <f t="shared" si="1"/>
        <v>2</v>
      </c>
    </row>
    <row r="11" spans="1:44">
      <c r="A11" s="127" t="s">
        <v>17</v>
      </c>
      <c r="B11" s="3">
        <f>SUM(B5:B10)</f>
        <v>155</v>
      </c>
      <c r="C11" s="3">
        <f t="shared" ref="C11:AR11" si="2">SUM(C5:C10)</f>
        <v>309</v>
      </c>
      <c r="D11" s="3">
        <f t="shared" si="2"/>
        <v>76</v>
      </c>
      <c r="E11" s="3">
        <f t="shared" si="2"/>
        <v>21</v>
      </c>
      <c r="F11" s="3">
        <f t="shared" si="2"/>
        <v>9</v>
      </c>
      <c r="G11" s="3">
        <f t="shared" si="2"/>
        <v>41</v>
      </c>
      <c r="H11" s="3">
        <f t="shared" si="2"/>
        <v>0</v>
      </c>
      <c r="I11" s="3">
        <f t="shared" si="2"/>
        <v>5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2</v>
      </c>
      <c r="N11" s="3">
        <f t="shared" si="2"/>
        <v>30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650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v>212</v>
      </c>
      <c r="AO11" s="3">
        <f t="shared" si="2"/>
        <v>166</v>
      </c>
      <c r="AP11" s="3">
        <f t="shared" si="2"/>
        <v>136</v>
      </c>
      <c r="AQ11" s="3">
        <v>316</v>
      </c>
      <c r="AR11" s="3">
        <f t="shared" si="2"/>
        <v>650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9" t="s">
        <v>26</v>
      </c>
      <c r="N14" s="129" t="s">
        <v>14</v>
      </c>
      <c r="O14" s="129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30" t="s">
        <v>82</v>
      </c>
      <c r="B15" s="62">
        <v>19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3">
        <f>SUM(B15:J15)</f>
        <v>19</v>
      </c>
      <c r="L15" s="62">
        <v>7</v>
      </c>
      <c r="M15" s="62">
        <v>3</v>
      </c>
      <c r="N15" s="62">
        <v>4</v>
      </c>
      <c r="O15" s="27">
        <v>3</v>
      </c>
      <c r="P15" s="27">
        <v>2</v>
      </c>
      <c r="Q15" s="27">
        <v>19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30" t="s">
        <v>63</v>
      </c>
      <c r="B16" s="63"/>
      <c r="C16" s="62">
        <v>0</v>
      </c>
      <c r="D16" s="63">
        <v>1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3">
        <f>SUM(B16:J16)</f>
        <v>1</v>
      </c>
      <c r="L16" s="63">
        <v>1</v>
      </c>
      <c r="M16" s="62">
        <v>0</v>
      </c>
      <c r="N16" s="62">
        <v>0</v>
      </c>
      <c r="O16" s="62">
        <v>0</v>
      </c>
      <c r="P16" s="62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19</v>
      </c>
      <c r="C17" s="3">
        <f t="shared" ref="C17:M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20</v>
      </c>
      <c r="L17" s="3">
        <f t="shared" si="3"/>
        <v>8</v>
      </c>
      <c r="M17" s="3">
        <f t="shared" si="3"/>
        <v>3</v>
      </c>
      <c r="N17" s="3">
        <f>SUM(N15:N16)</f>
        <v>4</v>
      </c>
      <c r="O17" s="3">
        <v>3</v>
      </c>
      <c r="P17" s="3">
        <v>2</v>
      </c>
      <c r="Q17" s="3">
        <f t="shared" ref="Q17" si="4">SUM(Q15:Q16)</f>
        <v>20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62">
        <v>0</v>
      </c>
      <c r="C20" s="62">
        <v>15</v>
      </c>
      <c r="D20" s="62">
        <v>28</v>
      </c>
      <c r="E20" s="62">
        <v>1</v>
      </c>
      <c r="F20" s="27">
        <v>0</v>
      </c>
      <c r="G20" s="3">
        <v>44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62">
        <v>0</v>
      </c>
      <c r="C21" s="62">
        <v>3</v>
      </c>
      <c r="D21" s="62">
        <v>3</v>
      </c>
      <c r="E21" s="62">
        <v>7</v>
      </c>
      <c r="F21" s="27">
        <v>0</v>
      </c>
      <c r="G21" s="3"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 t="shared" ref="C22:F22" si="5">SUM(C20:C21)</f>
        <v>18</v>
      </c>
      <c r="D22" s="3">
        <f t="shared" si="5"/>
        <v>31</v>
      </c>
      <c r="E22" s="3">
        <f t="shared" si="5"/>
        <v>8</v>
      </c>
      <c r="F22" s="3">
        <f t="shared" si="5"/>
        <v>0</v>
      </c>
      <c r="G22" s="3">
        <f t="shared" ref="G22" si="6">SUM(B22:F22)</f>
        <v>57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7</v>
      </c>
      <c r="D27" s="62">
        <v>0</v>
      </c>
      <c r="E27" s="62">
        <v>0</v>
      </c>
      <c r="F27" s="62">
        <v>0</v>
      </c>
      <c r="G27" s="27">
        <f t="shared" ref="G27:G33" si="7">SUM(B27:F27)</f>
        <v>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3">
        <v>7</v>
      </c>
      <c r="C29" s="3">
        <v>7</v>
      </c>
      <c r="D29" s="27"/>
      <c r="E29" s="27">
        <v>0</v>
      </c>
      <c r="F29" s="27">
        <v>0</v>
      </c>
      <c r="G29" s="27">
        <f t="shared" si="7"/>
        <v>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9">
        <v>26</v>
      </c>
      <c r="C33" s="62">
        <v>0</v>
      </c>
      <c r="D33" s="62">
        <v>0</v>
      </c>
      <c r="E33" s="62">
        <v>0</v>
      </c>
      <c r="F33" s="62">
        <v>0</v>
      </c>
      <c r="G33" s="27">
        <f t="shared" si="7"/>
        <v>26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33</v>
      </c>
      <c r="C34" s="19">
        <f>SUM(C25:C33)</f>
        <v>14</v>
      </c>
      <c r="D34" s="19">
        <f t="shared" ref="D34:E34" si="8">SUM(D25:D33)</f>
        <v>0</v>
      </c>
      <c r="E34" s="19">
        <f t="shared" si="8"/>
        <v>0</v>
      </c>
      <c r="F34" s="19">
        <f>SUM(F25:F33)</f>
        <v>0</v>
      </c>
      <c r="G34" s="19">
        <f>SUM(G25:G33)</f>
        <v>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Q1" workbookViewId="0">
      <selection activeCell="AQ8" sqref="AQ8"/>
    </sheetView>
  </sheetViews>
  <sheetFormatPr defaultRowHeight="14.25"/>
  <cols>
    <col min="1" max="1" width="22.625" bestFit="1" customWidth="1"/>
    <col min="2" max="2" width="6.125" bestFit="1" customWidth="1"/>
    <col min="3" max="3" width="7.25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5.5" customWidth="1"/>
    <col min="16" max="16" width="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3.875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4" customWidth="1"/>
    <col min="30" max="30" width="4.625" customWidth="1"/>
    <col min="31" max="31" width="5.125" customWidth="1"/>
    <col min="32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customWidth="1"/>
    <col min="42" max="42" width="5.75" customWidth="1"/>
    <col min="43" max="43" width="4.875" bestFit="1" customWidth="1"/>
    <col min="44" max="44" width="6.375" customWidth="1"/>
  </cols>
  <sheetData>
    <row r="1" spans="1:44" ht="22.5">
      <c r="A1" s="176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28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83" t="s">
        <v>7</v>
      </c>
    </row>
    <row r="4" spans="1:44">
      <c r="A4" s="28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83" t="s">
        <v>9</v>
      </c>
      <c r="AK4" s="83" t="s">
        <v>10</v>
      </c>
      <c r="AL4" s="83" t="s">
        <v>11</v>
      </c>
      <c r="AM4" s="83" t="s">
        <v>12</v>
      </c>
      <c r="AN4" s="83" t="s">
        <v>13</v>
      </c>
      <c r="AO4" s="2" t="s">
        <v>14</v>
      </c>
      <c r="AP4" s="2" t="s">
        <v>87</v>
      </c>
      <c r="AQ4" s="83" t="s">
        <v>88</v>
      </c>
      <c r="AR4" s="83"/>
    </row>
    <row r="5" spans="1:44">
      <c r="A5" s="28" t="s">
        <v>70</v>
      </c>
      <c r="B5" s="3"/>
      <c r="C5" s="3"/>
      <c r="D5" s="3"/>
      <c r="E5" s="3">
        <v>1</v>
      </c>
      <c r="F5" s="3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</v>
      </c>
      <c r="AJ5" s="3"/>
      <c r="AK5" s="3">
        <v>0.05</v>
      </c>
      <c r="AL5" s="3"/>
      <c r="AM5" s="3"/>
      <c r="AN5" s="3"/>
      <c r="AO5" s="3">
        <v>1</v>
      </c>
      <c r="AP5" s="29"/>
      <c r="AQ5" s="3"/>
      <c r="AR5" s="3">
        <f>SUM(AN5:AQ5)</f>
        <v>1</v>
      </c>
    </row>
    <row r="6" spans="1:44">
      <c r="A6" s="2" t="s">
        <v>71</v>
      </c>
      <c r="B6" s="3"/>
      <c r="C6" s="3">
        <v>2</v>
      </c>
      <c r="D6" s="3"/>
      <c r="E6" s="3"/>
      <c r="F6" s="3"/>
      <c r="G6" s="27">
        <v>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11</v>
      </c>
      <c r="AJ6" s="3"/>
      <c r="AK6" s="3">
        <v>0.61</v>
      </c>
      <c r="AL6" s="3"/>
      <c r="AM6" s="3"/>
      <c r="AN6" s="3">
        <v>4</v>
      </c>
      <c r="AO6" s="3">
        <v>5</v>
      </c>
      <c r="AP6" s="3">
        <v>2</v>
      </c>
      <c r="AQ6" s="3"/>
      <c r="AR6" s="3">
        <f t="shared" ref="AR6:AR10" si="1">SUM(AN6:AQ6)</f>
        <v>11</v>
      </c>
    </row>
    <row r="7" spans="1:44">
      <c r="A7" s="2" t="s">
        <v>72</v>
      </c>
      <c r="B7" s="3">
        <v>1137</v>
      </c>
      <c r="C7" s="64">
        <v>388</v>
      </c>
      <c r="D7" s="3">
        <v>123</v>
      </c>
      <c r="E7" s="3"/>
      <c r="F7" s="3"/>
      <c r="G7" s="27">
        <v>10</v>
      </c>
      <c r="H7" s="3"/>
      <c r="I7" s="29"/>
      <c r="J7" s="3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1663</v>
      </c>
      <c r="AJ7" s="3">
        <v>90.88</v>
      </c>
      <c r="AK7" s="3">
        <v>1.55</v>
      </c>
      <c r="AL7" s="3"/>
      <c r="AM7" s="3"/>
      <c r="AN7" s="3">
        <v>185</v>
      </c>
      <c r="AO7" s="3">
        <v>900</v>
      </c>
      <c r="AP7" s="3">
        <v>322</v>
      </c>
      <c r="AQ7" s="3">
        <v>256</v>
      </c>
      <c r="AR7" s="3">
        <f t="shared" si="1"/>
        <v>1663</v>
      </c>
    </row>
    <row r="8" spans="1:44">
      <c r="A8" s="2" t="s">
        <v>73</v>
      </c>
      <c r="B8" s="3"/>
      <c r="C8" s="64">
        <v>102</v>
      </c>
      <c r="D8" s="3">
        <v>7</v>
      </c>
      <c r="E8" s="3"/>
      <c r="F8" s="3"/>
      <c r="G8" s="3"/>
      <c r="H8" s="3"/>
      <c r="I8" s="3"/>
      <c r="J8" s="3"/>
      <c r="K8" s="3"/>
      <c r="L8" s="3">
        <v>2</v>
      </c>
      <c r="M8" s="3"/>
      <c r="N8" s="3"/>
      <c r="O8" s="3"/>
      <c r="P8" s="3"/>
      <c r="Q8" s="3"/>
      <c r="R8" s="3"/>
      <c r="S8" s="3"/>
      <c r="T8" s="3">
        <v>1</v>
      </c>
      <c r="U8" s="3"/>
      <c r="V8" s="29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112</v>
      </c>
      <c r="AJ8" s="3">
        <v>5.1100000000000003</v>
      </c>
      <c r="AK8" s="3">
        <v>1.33</v>
      </c>
      <c r="AL8" s="3"/>
      <c r="AM8" s="3"/>
      <c r="AN8" s="29">
        <v>99</v>
      </c>
      <c r="AO8" s="29">
        <v>6</v>
      </c>
      <c r="AP8" s="3">
        <v>3</v>
      </c>
      <c r="AQ8" s="29">
        <v>4</v>
      </c>
      <c r="AR8" s="3">
        <f>SUM(AN8:AQ8)</f>
        <v>112</v>
      </c>
    </row>
    <row r="9" spans="1:44">
      <c r="A9" s="2" t="s">
        <v>74</v>
      </c>
      <c r="B9" s="3"/>
      <c r="C9" s="3">
        <v>1</v>
      </c>
      <c r="D9" s="3"/>
      <c r="E9" s="3"/>
      <c r="F9" s="3">
        <v>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6</v>
      </c>
      <c r="AJ9" s="3">
        <v>0.36</v>
      </c>
      <c r="AK9" s="3"/>
      <c r="AL9" s="3"/>
      <c r="AM9" s="3"/>
      <c r="AN9" s="3">
        <v>6</v>
      </c>
      <c r="AO9" s="3"/>
      <c r="AP9" s="3"/>
      <c r="AQ9" s="3"/>
      <c r="AR9" s="3">
        <f t="shared" si="1"/>
        <v>6</v>
      </c>
    </row>
    <row r="10" spans="1:44" ht="18">
      <c r="A10" s="28" t="s">
        <v>75</v>
      </c>
      <c r="B10" s="3"/>
      <c r="D10" s="3"/>
      <c r="E10" s="3"/>
      <c r="F10" s="29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>
        <v>0.11</v>
      </c>
      <c r="AK10" s="3"/>
      <c r="AL10" s="3"/>
      <c r="AM10" s="3"/>
      <c r="AN10" s="3">
        <v>2</v>
      </c>
      <c r="AO10" s="3"/>
      <c r="AP10" s="3"/>
      <c r="AQ10" s="3"/>
      <c r="AR10" s="3">
        <f t="shared" si="1"/>
        <v>2</v>
      </c>
    </row>
    <row r="11" spans="1:44" ht="28.5">
      <c r="A11" s="28" t="s">
        <v>17</v>
      </c>
      <c r="B11" s="3">
        <f>SUM(B5:B10)</f>
        <v>1137</v>
      </c>
      <c r="C11" s="3">
        <f t="shared" ref="C11:AH11" si="2">SUM(C5:C10)</f>
        <v>493</v>
      </c>
      <c r="D11" s="3">
        <f t="shared" si="2"/>
        <v>130</v>
      </c>
      <c r="E11" s="3">
        <f t="shared" si="2"/>
        <v>1</v>
      </c>
      <c r="F11" s="3">
        <f t="shared" si="2"/>
        <v>7</v>
      </c>
      <c r="G11" s="3">
        <f t="shared" si="2"/>
        <v>18</v>
      </c>
      <c r="H11" s="3">
        <f t="shared" si="2"/>
        <v>0</v>
      </c>
      <c r="I11" s="3">
        <f t="shared" si="2"/>
        <v>0</v>
      </c>
      <c r="J11" s="3">
        <f t="shared" si="2"/>
        <v>5</v>
      </c>
      <c r="K11" s="3">
        <f t="shared" si="2"/>
        <v>0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2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>SUM(AI5:AI10)</f>
        <v>1795</v>
      </c>
      <c r="AJ11" s="3">
        <f t="shared" ref="AJ11:AP11" si="3">SUM(AJ5:AJ10)</f>
        <v>96.46</v>
      </c>
      <c r="AK11" s="3">
        <f t="shared" si="3"/>
        <v>3.54</v>
      </c>
      <c r="AL11" s="3">
        <f t="shared" si="3"/>
        <v>0</v>
      </c>
      <c r="AM11" s="3">
        <f t="shared" si="3"/>
        <v>0</v>
      </c>
      <c r="AN11" s="3">
        <f t="shared" si="3"/>
        <v>296</v>
      </c>
      <c r="AO11" s="3">
        <f t="shared" si="3"/>
        <v>912</v>
      </c>
      <c r="AP11" s="3">
        <f t="shared" si="3"/>
        <v>327</v>
      </c>
      <c r="AQ11" s="3">
        <f>SUM(AQ5:AQ10)</f>
        <v>260</v>
      </c>
      <c r="AR11" s="3">
        <f>SUM(AR5:AR10)</f>
        <v>1795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84" t="s">
        <v>17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46"/>
      <c r="AK13" s="46"/>
      <c r="AL13" s="46"/>
      <c r="AM13" s="46"/>
      <c r="AN13" s="46"/>
      <c r="AO13" s="66"/>
      <c r="AP13" s="66"/>
      <c r="AQ13" s="66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2" t="s">
        <v>26</v>
      </c>
      <c r="N14" s="82" t="s">
        <v>14</v>
      </c>
      <c r="O14" s="82" t="s">
        <v>87</v>
      </c>
      <c r="P14" s="84" t="s">
        <v>89</v>
      </c>
      <c r="Q14" s="84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46"/>
      <c r="AK14" s="46"/>
      <c r="AL14" s="46"/>
      <c r="AM14" s="46"/>
      <c r="AN14" s="46"/>
      <c r="AO14" s="66"/>
      <c r="AP14" s="66"/>
      <c r="AQ14" s="66"/>
    </row>
    <row r="15" spans="1:44">
      <c r="A15" s="31" t="s">
        <v>82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v>1</v>
      </c>
      <c r="L15" s="3">
        <v>1</v>
      </c>
      <c r="M15" s="3"/>
      <c r="N15" s="3"/>
      <c r="O15" s="3"/>
      <c r="P15" s="3"/>
      <c r="Q15" s="27"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31" t="s">
        <v>63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1</v>
      </c>
      <c r="C17" s="3">
        <f t="shared" ref="C17:Q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v>1</v>
      </c>
      <c r="L17" s="3">
        <f t="shared" si="4"/>
        <v>1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3">
        <f t="shared" si="4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99"/>
      <c r="H18" s="68"/>
      <c r="I18" s="68"/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0"/>
      <c r="AP18" s="70"/>
      <c r="AQ18" s="70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65"/>
      <c r="I19" s="65"/>
      <c r="J19" s="46"/>
      <c r="K19" s="65"/>
      <c r="L19" s="65"/>
      <c r="M19" s="65"/>
      <c r="N19" s="71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70"/>
      <c r="AK19" s="70"/>
      <c r="AL19" s="70"/>
      <c r="AM19" s="70"/>
      <c r="AN19" s="70"/>
      <c r="AO19" s="70"/>
      <c r="AP19" s="70"/>
      <c r="AQ19" s="70"/>
    </row>
    <row r="20" spans="1:43">
      <c r="A20" s="10" t="s">
        <v>33</v>
      </c>
      <c r="B20" s="3"/>
      <c r="C20" s="3"/>
      <c r="D20" s="3">
        <v>2</v>
      </c>
      <c r="E20" s="3">
        <v>1</v>
      </c>
      <c r="F20" s="3"/>
      <c r="G20" s="3">
        <v>3</v>
      </c>
      <c r="H20" s="72"/>
      <c r="I20" s="72"/>
      <c r="J20" s="46"/>
      <c r="K20" s="72"/>
      <c r="L20" s="72"/>
      <c r="M20" s="72"/>
      <c r="N20" s="65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0"/>
      <c r="AK20" s="70"/>
      <c r="AL20" s="70"/>
      <c r="AM20" s="70"/>
      <c r="AN20" s="70"/>
      <c r="AO20" s="70"/>
      <c r="AP20" s="70"/>
      <c r="AQ20" s="70"/>
    </row>
    <row r="21" spans="1:43">
      <c r="A21" s="10" t="s">
        <v>34</v>
      </c>
      <c r="B21" s="3"/>
      <c r="C21" s="3">
        <v>2</v>
      </c>
      <c r="D21" s="3">
        <v>3</v>
      </c>
      <c r="E21" s="29">
        <v>5</v>
      </c>
      <c r="F21" s="3"/>
      <c r="G21" s="3">
        <v>10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 t="shared" ref="C22:F22" si="5">SUM(C20:C21)</f>
        <v>2</v>
      </c>
      <c r="D22" s="3">
        <f t="shared" si="5"/>
        <v>5</v>
      </c>
      <c r="E22" s="3">
        <f t="shared" si="5"/>
        <v>6</v>
      </c>
      <c r="F22" s="3">
        <f t="shared" si="5"/>
        <v>0</v>
      </c>
      <c r="G22" s="3">
        <f t="shared" ref="G22" si="6">SUM(B22:F22)</f>
        <v>13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73"/>
      <c r="H23" s="73"/>
      <c r="I23" s="7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65"/>
      <c r="I24" s="65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3"/>
      <c r="C25" s="3"/>
      <c r="D25" s="3"/>
      <c r="E25" s="3"/>
      <c r="F25" s="3"/>
      <c r="G25" s="27">
        <v>0</v>
      </c>
      <c r="H25" s="65"/>
      <c r="I25" s="6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3"/>
      <c r="C26" s="3"/>
      <c r="D26" s="3"/>
      <c r="E26" s="3"/>
      <c r="F26" s="3"/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3"/>
      <c r="C27" s="3"/>
      <c r="D27" s="3"/>
      <c r="E27" s="3"/>
      <c r="F27" s="3"/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3">
        <v>2</v>
      </c>
      <c r="C28" s="3">
        <v>2</v>
      </c>
      <c r="D28" s="3">
        <v>1</v>
      </c>
      <c r="E28" s="3"/>
      <c r="F28" s="3"/>
      <c r="G28" s="27">
        <v>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12</v>
      </c>
      <c r="C29" s="3">
        <v>10</v>
      </c>
      <c r="D29" s="3">
        <v>3</v>
      </c>
      <c r="E29" s="3"/>
      <c r="F29" s="3"/>
      <c r="G29" s="27">
        <v>25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3"/>
      <c r="C30" s="3"/>
      <c r="D30" s="3"/>
      <c r="E30" s="3"/>
      <c r="F30" s="3"/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3"/>
      <c r="C31" s="3"/>
      <c r="D31" s="3"/>
      <c r="E31" s="3"/>
      <c r="F31" s="3"/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3"/>
      <c r="C32" s="3"/>
      <c r="D32" s="3"/>
      <c r="E32" s="3"/>
      <c r="F32" s="3"/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7.25">
      <c r="A33" s="14" t="s">
        <v>37</v>
      </c>
      <c r="B33" s="19">
        <v>7</v>
      </c>
      <c r="C33" s="19">
        <v>10</v>
      </c>
      <c r="D33" s="19"/>
      <c r="E33" s="19"/>
      <c r="F33" s="3"/>
      <c r="G33" s="27">
        <v>17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21</v>
      </c>
      <c r="C34" s="19">
        <f t="shared" ref="C34:G34" si="7">SUM(C25:C33)</f>
        <v>22</v>
      </c>
      <c r="D34" s="19">
        <f t="shared" si="7"/>
        <v>4</v>
      </c>
      <c r="E34" s="19">
        <f t="shared" si="7"/>
        <v>0</v>
      </c>
      <c r="F34" s="19">
        <f>SUM(F25:F33)</f>
        <v>0</v>
      </c>
      <c r="G34" s="19">
        <f t="shared" si="7"/>
        <v>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E3:AE4"/>
    <mergeCell ref="AF3:AF4"/>
    <mergeCell ref="AG3:A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S8" sqref="A8:XFD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375" customWidth="1"/>
    <col min="16" max="16" width="5.6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" customWidth="1"/>
    <col min="43" max="43" width="4.25" customWidth="1"/>
    <col min="44" max="44" width="5" customWidth="1"/>
  </cols>
  <sheetData>
    <row r="1" spans="1:44" ht="22.5">
      <c r="A1" s="176" t="s">
        <v>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89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89" t="s">
        <v>7</v>
      </c>
    </row>
    <row r="4" spans="1:44">
      <c r="A4" s="89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89" t="s">
        <v>9</v>
      </c>
      <c r="AK4" s="89" t="s">
        <v>10</v>
      </c>
      <c r="AL4" s="89" t="s">
        <v>11</v>
      </c>
      <c r="AM4" s="89" t="s">
        <v>12</v>
      </c>
      <c r="AN4" s="89" t="s">
        <v>13</v>
      </c>
      <c r="AO4" s="2" t="s">
        <v>14</v>
      </c>
      <c r="AP4" s="2" t="s">
        <v>87</v>
      </c>
      <c r="AQ4" s="89" t="s">
        <v>88</v>
      </c>
      <c r="AR4" s="89"/>
    </row>
    <row r="5" spans="1:44" ht="18">
      <c r="A5" s="89" t="s">
        <v>70</v>
      </c>
      <c r="B5" s="74">
        <v>9</v>
      </c>
      <c r="C5" s="74">
        <v>0</v>
      </c>
      <c r="D5" s="74">
        <v>0</v>
      </c>
      <c r="E5" s="74">
        <v>3</v>
      </c>
      <c r="F5" s="74">
        <v>0</v>
      </c>
      <c r="G5" s="74">
        <v>0</v>
      </c>
      <c r="H5" s="74">
        <v>0</v>
      </c>
      <c r="I5" s="74">
        <v>11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23</v>
      </c>
      <c r="AJ5" s="3">
        <v>75</v>
      </c>
      <c r="AK5" s="3">
        <v>25</v>
      </c>
      <c r="AL5" s="3">
        <v>0</v>
      </c>
      <c r="AM5" s="3">
        <v>0</v>
      </c>
      <c r="AN5" s="3">
        <v>11</v>
      </c>
      <c r="AO5" s="3">
        <v>2</v>
      </c>
      <c r="AP5" s="3">
        <v>1</v>
      </c>
      <c r="AQ5" s="27">
        <v>9</v>
      </c>
      <c r="AR5" s="3">
        <f>SUM(AN5:AQ5)</f>
        <v>23</v>
      </c>
    </row>
    <row r="6" spans="1:44" ht="18">
      <c r="A6" s="2" t="s">
        <v>71</v>
      </c>
      <c r="B6" s="74">
        <v>0</v>
      </c>
      <c r="C6" s="74">
        <v>0</v>
      </c>
      <c r="D6" s="74">
        <v>0</v>
      </c>
      <c r="E6" s="74">
        <v>0</v>
      </c>
      <c r="F6" s="74">
        <v>0</v>
      </c>
      <c r="G6" s="75">
        <v>5</v>
      </c>
      <c r="H6" s="74">
        <v>0</v>
      </c>
      <c r="I6" s="74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5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27">
        <v>5</v>
      </c>
      <c r="AR6" s="3">
        <f t="shared" ref="AR6:AR10" si="1">SUM(AN6:AQ6)</f>
        <v>5</v>
      </c>
    </row>
    <row r="7" spans="1:44" ht="18">
      <c r="A7" s="2" t="s">
        <v>72</v>
      </c>
      <c r="B7" s="74">
        <v>414</v>
      </c>
      <c r="C7" s="74">
        <v>474</v>
      </c>
      <c r="D7" s="74">
        <v>67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955</v>
      </c>
      <c r="AJ7" s="3">
        <v>95</v>
      </c>
      <c r="AK7" s="3">
        <v>5</v>
      </c>
      <c r="AL7" s="3">
        <v>0</v>
      </c>
      <c r="AM7" s="3">
        <v>0</v>
      </c>
      <c r="AN7" s="3">
        <v>293</v>
      </c>
      <c r="AO7" s="3">
        <v>123</v>
      </c>
      <c r="AP7" s="3">
        <v>75</v>
      </c>
      <c r="AQ7" s="27">
        <v>464</v>
      </c>
      <c r="AR7" s="3">
        <f t="shared" si="1"/>
        <v>955</v>
      </c>
    </row>
    <row r="8" spans="1:44" ht="18">
      <c r="A8" s="2" t="s">
        <v>73</v>
      </c>
      <c r="B8" s="74">
        <v>0</v>
      </c>
      <c r="C8" s="74">
        <v>14</v>
      </c>
      <c r="D8" s="74">
        <v>3</v>
      </c>
      <c r="E8" s="74">
        <v>0</v>
      </c>
      <c r="F8" s="74">
        <v>0</v>
      </c>
      <c r="G8" s="74">
        <v>0</v>
      </c>
      <c r="H8" s="74">
        <v>2</v>
      </c>
      <c r="I8" s="74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19</v>
      </c>
      <c r="AJ8" s="3">
        <v>100</v>
      </c>
      <c r="AK8" s="3">
        <v>0</v>
      </c>
      <c r="AL8" s="3">
        <v>0</v>
      </c>
      <c r="AM8" s="3">
        <v>0</v>
      </c>
      <c r="AN8" s="3">
        <v>11</v>
      </c>
      <c r="AO8" s="3">
        <v>5</v>
      </c>
      <c r="AP8" s="3">
        <v>0</v>
      </c>
      <c r="AQ8" s="27">
        <v>3</v>
      </c>
      <c r="AR8" s="3">
        <f t="shared" si="1"/>
        <v>19</v>
      </c>
    </row>
    <row r="9" spans="1:44" ht="18">
      <c r="A9" s="2" t="s">
        <v>74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27">
        <v>0</v>
      </c>
      <c r="AR9" s="3">
        <f t="shared" si="1"/>
        <v>0</v>
      </c>
    </row>
    <row r="10" spans="1:44" ht="18">
      <c r="A10" s="89" t="s">
        <v>75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27">
        <v>0</v>
      </c>
      <c r="AR10" s="3">
        <f t="shared" si="1"/>
        <v>0</v>
      </c>
    </row>
    <row r="11" spans="1:44">
      <c r="A11" s="89" t="s">
        <v>17</v>
      </c>
      <c r="B11" s="3">
        <f>SUM(B5:B10)</f>
        <v>423</v>
      </c>
      <c r="C11" s="3">
        <f t="shared" ref="C11:AR11" si="2">SUM(C5:C10)</f>
        <v>488</v>
      </c>
      <c r="D11" s="3">
        <f t="shared" si="2"/>
        <v>70</v>
      </c>
      <c r="E11" s="3">
        <f t="shared" si="2"/>
        <v>3</v>
      </c>
      <c r="F11" s="3">
        <f t="shared" si="2"/>
        <v>0</v>
      </c>
      <c r="G11" s="3">
        <f t="shared" si="2"/>
        <v>5</v>
      </c>
      <c r="H11" s="3">
        <f t="shared" si="2"/>
        <v>2</v>
      </c>
      <c r="I11" s="3">
        <f t="shared" si="2"/>
        <v>11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1002</v>
      </c>
      <c r="AJ11" s="3">
        <f t="shared" si="2"/>
        <v>270</v>
      </c>
      <c r="AK11" s="3">
        <f t="shared" si="2"/>
        <v>30</v>
      </c>
      <c r="AL11" s="3">
        <f t="shared" si="2"/>
        <v>0</v>
      </c>
      <c r="AM11" s="3">
        <f t="shared" si="2"/>
        <v>0</v>
      </c>
      <c r="AN11" s="3">
        <f t="shared" si="2"/>
        <v>315</v>
      </c>
      <c r="AO11" s="3">
        <f t="shared" si="2"/>
        <v>130</v>
      </c>
      <c r="AP11" s="3">
        <f t="shared" si="2"/>
        <v>76</v>
      </c>
      <c r="AQ11" s="3">
        <f t="shared" si="2"/>
        <v>481</v>
      </c>
      <c r="AR11" s="3">
        <f t="shared" si="2"/>
        <v>1002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8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6" t="s">
        <v>26</v>
      </c>
      <c r="N14" s="86" t="s">
        <v>14</v>
      </c>
      <c r="O14" s="86" t="s">
        <v>87</v>
      </c>
      <c r="P14" s="88" t="s">
        <v>89</v>
      </c>
      <c r="Q14" s="8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87" t="s">
        <v>82</v>
      </c>
      <c r="B15" s="27">
        <v>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2</v>
      </c>
      <c r="L15" s="27">
        <v>0</v>
      </c>
      <c r="M15" s="27">
        <v>2</v>
      </c>
      <c r="N15" s="27">
        <v>0</v>
      </c>
      <c r="O15" s="27">
        <v>0</v>
      </c>
      <c r="P15" s="27">
        <v>0</v>
      </c>
      <c r="Q15" s="27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87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2</v>
      </c>
      <c r="L17" s="3">
        <f t="shared" si="3"/>
        <v>0</v>
      </c>
      <c r="M17" s="3">
        <f t="shared" si="3"/>
        <v>2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3">
        <v>1</v>
      </c>
      <c r="C20" s="3">
        <v>0</v>
      </c>
      <c r="D20" s="3">
        <v>1</v>
      </c>
      <c r="E20" s="3">
        <v>5</v>
      </c>
      <c r="F20" s="3">
        <v>0</v>
      </c>
      <c r="G20" s="3">
        <v>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3">
        <v>0</v>
      </c>
      <c r="C21" s="3">
        <v>2</v>
      </c>
      <c r="D21" s="3">
        <v>11</v>
      </c>
      <c r="E21" s="3">
        <v>3</v>
      </c>
      <c r="F21" s="3">
        <v>0</v>
      </c>
      <c r="G21" s="3">
        <v>16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1</v>
      </c>
      <c r="C22" s="3">
        <f t="shared" ref="C22:F22" si="5">SUM(C20:C21)</f>
        <v>2</v>
      </c>
      <c r="D22" s="3">
        <f t="shared" si="5"/>
        <v>12</v>
      </c>
      <c r="E22" s="3">
        <f t="shared" si="5"/>
        <v>8</v>
      </c>
      <c r="F22" s="3">
        <f t="shared" si="5"/>
        <v>0</v>
      </c>
      <c r="G22" s="3">
        <f t="shared" ref="G22" si="6">SUM(B22:F22)</f>
        <v>23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8">
      <c r="A25" s="15" t="s">
        <v>76</v>
      </c>
      <c r="B25" s="32">
        <v>0</v>
      </c>
      <c r="C25" s="32">
        <v>0</v>
      </c>
      <c r="D25" s="32">
        <v>0</v>
      </c>
      <c r="E25" s="32">
        <v>0</v>
      </c>
      <c r="F25" s="27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8">
      <c r="A26" s="14" t="s">
        <v>35</v>
      </c>
      <c r="B26" s="32">
        <v>0</v>
      </c>
      <c r="C26" s="32">
        <v>0</v>
      </c>
      <c r="D26" s="32">
        <v>0</v>
      </c>
      <c r="E26" s="32">
        <v>0</v>
      </c>
      <c r="F26" s="27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8">
      <c r="A27" s="14" t="s">
        <v>36</v>
      </c>
      <c r="B27" s="32">
        <v>0</v>
      </c>
      <c r="C27" s="32">
        <v>0</v>
      </c>
      <c r="D27" s="32">
        <v>0</v>
      </c>
      <c r="E27" s="32">
        <v>0</v>
      </c>
      <c r="F27" s="27">
        <v>0</v>
      </c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8">
      <c r="A28" s="14" t="s">
        <v>69</v>
      </c>
      <c r="B28" s="76">
        <v>5</v>
      </c>
      <c r="C28" s="76">
        <v>8</v>
      </c>
      <c r="D28" s="76">
        <v>2</v>
      </c>
      <c r="E28" s="76">
        <v>2</v>
      </c>
      <c r="F28" s="27">
        <v>0</v>
      </c>
      <c r="G28" s="27">
        <v>17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8">
      <c r="A29" s="14" t="s">
        <v>68</v>
      </c>
      <c r="B29" s="76">
        <v>32</v>
      </c>
      <c r="C29" s="76">
        <v>13</v>
      </c>
      <c r="D29" s="76">
        <v>3</v>
      </c>
      <c r="E29" s="76">
        <v>3</v>
      </c>
      <c r="F29" s="27">
        <v>1</v>
      </c>
      <c r="G29" s="27">
        <v>52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8">
      <c r="A30" s="14" t="s">
        <v>66</v>
      </c>
      <c r="B30" s="32">
        <v>0</v>
      </c>
      <c r="C30" s="32">
        <v>0</v>
      </c>
      <c r="D30" s="32">
        <v>0</v>
      </c>
      <c r="E30" s="32">
        <v>0</v>
      </c>
      <c r="F30" s="27">
        <v>0</v>
      </c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8">
      <c r="A31" s="14" t="s">
        <v>65</v>
      </c>
      <c r="B31" s="32">
        <v>0</v>
      </c>
      <c r="C31" s="32">
        <v>0</v>
      </c>
      <c r="D31" s="32">
        <v>0</v>
      </c>
      <c r="E31" s="32">
        <v>0</v>
      </c>
      <c r="F31" s="27">
        <v>0</v>
      </c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8">
      <c r="A32" s="14" t="s">
        <v>67</v>
      </c>
      <c r="B32" s="32">
        <v>0</v>
      </c>
      <c r="C32" s="32">
        <v>0</v>
      </c>
      <c r="D32" s="32">
        <v>0</v>
      </c>
      <c r="E32" s="32">
        <v>0</v>
      </c>
      <c r="F32" s="27">
        <v>0</v>
      </c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3">
        <v>62</v>
      </c>
      <c r="C33" s="3">
        <v>15</v>
      </c>
      <c r="D33" s="3">
        <v>0</v>
      </c>
      <c r="E33" s="3">
        <v>0</v>
      </c>
      <c r="F33" s="27">
        <v>0</v>
      </c>
      <c r="G33" s="27">
        <v>77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99</v>
      </c>
      <c r="C34" s="19">
        <f t="shared" ref="C34:G34" si="7">SUM(C25:C33)</f>
        <v>36</v>
      </c>
      <c r="D34" s="19">
        <f t="shared" si="7"/>
        <v>5</v>
      </c>
      <c r="E34" s="19">
        <f t="shared" si="7"/>
        <v>5</v>
      </c>
      <c r="F34" s="19">
        <f>SUM(F25:F33)</f>
        <v>1</v>
      </c>
      <c r="G34" s="19">
        <f t="shared" si="7"/>
        <v>146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O1" workbookViewId="0">
      <selection activeCell="O8" sqref="A8:XFD8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.625" customWidth="1"/>
    <col min="6" max="6" width="4.125" bestFit="1" customWidth="1"/>
    <col min="7" max="7" width="3.875" customWidth="1"/>
    <col min="8" max="8" width="2.875" bestFit="1" customWidth="1"/>
    <col min="9" max="9" width="5.25" customWidth="1"/>
    <col min="10" max="10" width="4.375" customWidth="1"/>
    <col min="11" max="11" width="4" bestFit="1" customWidth="1"/>
    <col min="12" max="12" width="3.875" bestFit="1" customWidth="1"/>
    <col min="13" max="13" width="5.25" bestFit="1" customWidth="1"/>
    <col min="14" max="14" width="5.625" bestFit="1" customWidth="1"/>
    <col min="15" max="16" width="5.62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625" customWidth="1"/>
    <col min="30" max="30" width="4.375" customWidth="1"/>
    <col min="31" max="32" width="2.625" customWidth="1"/>
    <col min="33" max="34" width="2.625" bestFit="1" customWidth="1"/>
    <col min="35" max="35" width="3.2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6.75" customWidth="1"/>
    <col min="43" max="43" width="4.875" customWidth="1"/>
    <col min="44" max="44" width="6.375" customWidth="1"/>
  </cols>
  <sheetData>
    <row r="1" spans="1:44" ht="22.5">
      <c r="A1" s="176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>
        <v>0</v>
      </c>
      <c r="C5" s="27">
        <v>0</v>
      </c>
      <c r="D5" s="27">
        <v>0</v>
      </c>
      <c r="E5" s="27">
        <v>7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2</v>
      </c>
      <c r="P5" s="27">
        <v>2</v>
      </c>
      <c r="Q5" s="27"/>
      <c r="R5" s="27">
        <v>4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15</v>
      </c>
      <c r="AJ5" s="27"/>
      <c r="AK5" s="27"/>
      <c r="AL5" s="27"/>
      <c r="AM5" s="27"/>
      <c r="AN5" s="27">
        <v>7</v>
      </c>
      <c r="AO5" s="27">
        <v>2</v>
      </c>
      <c r="AP5" s="27">
        <v>4</v>
      </c>
      <c r="AQ5" s="27">
        <v>2</v>
      </c>
      <c r="AR5" s="3">
        <f>SUM(AN5:AQ5)</f>
        <v>15</v>
      </c>
    </row>
    <row r="6" spans="1:44">
      <c r="A6" s="2" t="s">
        <v>71</v>
      </c>
      <c r="B6" s="27">
        <v>0</v>
      </c>
      <c r="C6" s="27">
        <v>0</v>
      </c>
      <c r="D6" s="27">
        <v>3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3</v>
      </c>
      <c r="AJ6" s="27"/>
      <c r="AK6" s="27"/>
      <c r="AL6" s="27"/>
      <c r="AM6" s="27"/>
      <c r="AN6" s="27">
        <v>0</v>
      </c>
      <c r="AO6" s="27">
        <v>0</v>
      </c>
      <c r="AP6" s="27">
        <v>1</v>
      </c>
      <c r="AQ6" s="27">
        <v>2</v>
      </c>
      <c r="AR6" s="3">
        <f t="shared" ref="AR6:AR10" si="1">SUM(AN6:AQ6)</f>
        <v>3</v>
      </c>
    </row>
    <row r="7" spans="1:44">
      <c r="A7" s="2" t="s">
        <v>72</v>
      </c>
      <c r="B7" s="27">
        <v>183</v>
      </c>
      <c r="C7" s="27">
        <v>848</v>
      </c>
      <c r="D7" s="27">
        <v>18</v>
      </c>
      <c r="E7" s="27">
        <v>0</v>
      </c>
      <c r="F7" s="27">
        <v>0</v>
      </c>
      <c r="G7" s="27">
        <v>10</v>
      </c>
      <c r="H7" s="27">
        <v>0</v>
      </c>
      <c r="I7" s="27">
        <v>0</v>
      </c>
      <c r="J7" s="27">
        <v>1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1060</v>
      </c>
      <c r="AJ7" s="27"/>
      <c r="AK7" s="27"/>
      <c r="AL7" s="27"/>
      <c r="AM7" s="27"/>
      <c r="AN7" s="27">
        <v>549</v>
      </c>
      <c r="AO7" s="27">
        <v>220</v>
      </c>
      <c r="AP7" s="27">
        <v>211</v>
      </c>
      <c r="AQ7" s="27">
        <v>80</v>
      </c>
      <c r="AR7" s="3">
        <f t="shared" si="1"/>
        <v>1060</v>
      </c>
    </row>
    <row r="8" spans="1:44">
      <c r="A8" s="2" t="s">
        <v>73</v>
      </c>
      <c r="B8" s="27"/>
      <c r="C8" s="27">
        <v>79</v>
      </c>
      <c r="D8" s="27">
        <v>5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2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86</v>
      </c>
      <c r="AJ8" s="27"/>
      <c r="AK8" s="27"/>
      <c r="AL8" s="27"/>
      <c r="AM8" s="27"/>
      <c r="AN8" s="27">
        <v>53</v>
      </c>
      <c r="AO8" s="27">
        <v>20</v>
      </c>
      <c r="AP8" s="27">
        <v>10</v>
      </c>
      <c r="AQ8" s="27">
        <v>3</v>
      </c>
      <c r="AR8" s="3">
        <f t="shared" si="1"/>
        <v>86</v>
      </c>
    </row>
    <row r="9" spans="1:44">
      <c r="A9" s="2" t="s">
        <v>74</v>
      </c>
      <c r="B9" s="27">
        <v>0</v>
      </c>
      <c r="C9" s="27">
        <v>0</v>
      </c>
      <c r="D9" s="27"/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8">
      <c r="A10" s="127" t="s">
        <v>75</v>
      </c>
      <c r="B10" s="27">
        <v>0</v>
      </c>
      <c r="C10" s="27">
        <v>0</v>
      </c>
      <c r="D10" s="27">
        <v>6</v>
      </c>
      <c r="E10" s="27">
        <v>0</v>
      </c>
      <c r="F10" s="27">
        <v>0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7</v>
      </c>
      <c r="AJ10" s="27"/>
      <c r="AK10" s="27"/>
      <c r="AL10" s="27"/>
      <c r="AM10" s="27"/>
      <c r="AN10" s="27">
        <v>1</v>
      </c>
      <c r="AO10" s="27">
        <v>5</v>
      </c>
      <c r="AP10" s="27">
        <v>1</v>
      </c>
      <c r="AQ10" s="27">
        <v>0</v>
      </c>
      <c r="AR10" s="3">
        <f t="shared" si="1"/>
        <v>7</v>
      </c>
    </row>
    <row r="11" spans="1:44">
      <c r="A11" s="127" t="s">
        <v>17</v>
      </c>
      <c r="B11" s="3">
        <f>SUM(B5:B10)</f>
        <v>183</v>
      </c>
      <c r="C11" s="3">
        <f t="shared" ref="C11:AR11" si="2">SUM(C5:C10)</f>
        <v>927</v>
      </c>
      <c r="D11" s="3">
        <f t="shared" si="2"/>
        <v>32</v>
      </c>
      <c r="E11" s="3">
        <f t="shared" si="2"/>
        <v>7</v>
      </c>
      <c r="F11" s="3">
        <f t="shared" si="2"/>
        <v>0</v>
      </c>
      <c r="G11" s="3">
        <f t="shared" si="2"/>
        <v>10</v>
      </c>
      <c r="H11" s="3">
        <f t="shared" si="2"/>
        <v>1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2</v>
      </c>
      <c r="Q11" s="3">
        <f t="shared" si="2"/>
        <v>0</v>
      </c>
      <c r="R11" s="3">
        <f t="shared" si="2"/>
        <v>4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1171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610</v>
      </c>
      <c r="AO11" s="3">
        <f t="shared" si="2"/>
        <v>247</v>
      </c>
      <c r="AP11" s="3">
        <f t="shared" si="2"/>
        <v>227</v>
      </c>
      <c r="AQ11" s="3">
        <f t="shared" si="2"/>
        <v>87</v>
      </c>
      <c r="AR11" s="3">
        <f t="shared" si="2"/>
        <v>1171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5" t="s">
        <v>26</v>
      </c>
      <c r="N14" s="125" t="s">
        <v>14</v>
      </c>
      <c r="O14" s="125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26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77"/>
      <c r="AI15" s="77"/>
      <c r="AJ15" s="20"/>
      <c r="AO15" s="4"/>
      <c r="AP15" s="4"/>
      <c r="AQ15" s="4"/>
    </row>
    <row r="16" spans="1:44">
      <c r="A16" s="126" t="s">
        <v>63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1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v>1</v>
      </c>
      <c r="R16" s="12"/>
      <c r="S16" s="12"/>
      <c r="T16" s="12"/>
    </row>
    <row r="17" spans="1:43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</row>
    <row r="20" spans="1:43">
      <c r="A20" s="10" t="s">
        <v>33</v>
      </c>
      <c r="B20" s="27">
        <v>1</v>
      </c>
      <c r="C20" s="27">
        <v>9</v>
      </c>
      <c r="D20" s="27">
        <v>1</v>
      </c>
      <c r="E20" s="27">
        <v>6</v>
      </c>
      <c r="F20" s="27"/>
      <c r="G20" s="3">
        <f>SUM(B20:F20)</f>
        <v>17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</row>
    <row r="21" spans="1:43">
      <c r="A21" s="10" t="s">
        <v>34</v>
      </c>
      <c r="B21" s="27">
        <v>3</v>
      </c>
      <c r="C21" s="27">
        <v>3</v>
      </c>
      <c r="D21" s="27">
        <v>10</v>
      </c>
      <c r="E21" s="27">
        <v>5</v>
      </c>
      <c r="F21" s="27">
        <v>1</v>
      </c>
      <c r="G21" s="3">
        <f>SUM(B21:F21)</f>
        <v>22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43">
      <c r="A22" s="10" t="s">
        <v>17</v>
      </c>
      <c r="B22" s="3">
        <f>SUM(B20:B21)</f>
        <v>4</v>
      </c>
      <c r="C22" s="3">
        <f t="shared" ref="C22:F22" si="4">SUM(C20:C21)</f>
        <v>12</v>
      </c>
      <c r="D22" s="3">
        <f t="shared" si="4"/>
        <v>11</v>
      </c>
      <c r="E22" s="3">
        <f t="shared" si="4"/>
        <v>11</v>
      </c>
      <c r="F22" s="3">
        <f t="shared" si="4"/>
        <v>1</v>
      </c>
      <c r="G22" s="3">
        <f t="shared" ref="G22" si="5">SUM(B22:F22)</f>
        <v>39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ref="G25:G27" si="6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6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1</v>
      </c>
      <c r="D27" s="27">
        <v>3</v>
      </c>
      <c r="E27" s="27">
        <v>1</v>
      </c>
      <c r="F27" s="27">
        <v>1</v>
      </c>
      <c r="G27" s="27">
        <f t="shared" si="6"/>
        <v>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10</v>
      </c>
      <c r="C28" s="27">
        <v>2</v>
      </c>
      <c r="D28" s="27">
        <v>23</v>
      </c>
      <c r="E28" s="27">
        <v>2</v>
      </c>
      <c r="F28" s="27">
        <v>0</v>
      </c>
      <c r="G28" s="27">
        <f>SUM(B28:F28)</f>
        <v>37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7</v>
      </c>
      <c r="C29" s="27">
        <v>2</v>
      </c>
      <c r="D29" s="27">
        <v>33</v>
      </c>
      <c r="E29" s="27">
        <v>17</v>
      </c>
      <c r="F29" s="27">
        <v>2</v>
      </c>
      <c r="G29" s="27">
        <f t="shared" ref="G29:G34" si="7">SUM(B29:F29)</f>
        <v>61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4</v>
      </c>
      <c r="C33" s="27">
        <v>2</v>
      </c>
      <c r="D33" s="27">
        <v>2</v>
      </c>
      <c r="E33" s="27">
        <v>0</v>
      </c>
      <c r="F33" s="27">
        <v>0</v>
      </c>
      <c r="G33" s="27">
        <f t="shared" si="7"/>
        <v>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7.25">
      <c r="A34" s="14" t="s">
        <v>17</v>
      </c>
      <c r="B34" s="19">
        <f>SUM(B25:B33)</f>
        <v>21</v>
      </c>
      <c r="C34" s="19">
        <f t="shared" ref="C34:E34" si="8">SUM(C25:C33)</f>
        <v>7</v>
      </c>
      <c r="D34" s="19">
        <f t="shared" si="8"/>
        <v>61</v>
      </c>
      <c r="E34" s="19">
        <f t="shared" si="8"/>
        <v>20</v>
      </c>
      <c r="F34" s="19">
        <f>SUM(F25:F33)</f>
        <v>3</v>
      </c>
      <c r="G34" s="27">
        <f t="shared" si="7"/>
        <v>112</v>
      </c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J3:AM3"/>
    <mergeCell ref="AD3:AD4"/>
    <mergeCell ref="AE3:AE4"/>
    <mergeCell ref="AF3:AF4"/>
    <mergeCell ref="AN3:AQ3"/>
    <mergeCell ref="A23:F23"/>
    <mergeCell ref="AB3:AB4"/>
    <mergeCell ref="AC3:AC4"/>
    <mergeCell ref="AG3:AG4"/>
    <mergeCell ref="AH3:AH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I3:AI4"/>
    <mergeCell ref="U3:U4"/>
    <mergeCell ref="J3:J4"/>
    <mergeCell ref="K3:K4"/>
    <mergeCell ref="L3:L4"/>
    <mergeCell ref="M3:M4"/>
    <mergeCell ref="N3:N4"/>
    <mergeCell ref="O3:O4"/>
    <mergeCell ref="L13:P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P8" sqref="A8:XFD8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.625" customWidth="1"/>
    <col min="16" max="16" width="5.1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.875" customWidth="1"/>
    <col min="30" max="30" width="3" bestFit="1" customWidth="1"/>
    <col min="31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25" customWidth="1"/>
    <col min="43" max="43" width="4.875" bestFit="1" customWidth="1"/>
    <col min="44" max="44" width="5.25" customWidth="1"/>
  </cols>
  <sheetData>
    <row r="1" spans="1:44" ht="22.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64">
        <v>18</v>
      </c>
      <c r="C5" s="148"/>
      <c r="D5" s="148"/>
      <c r="E5" s="148">
        <v>8</v>
      </c>
      <c r="F5" s="148"/>
      <c r="G5" s="148"/>
      <c r="H5" s="148"/>
      <c r="I5" s="148">
        <v>1</v>
      </c>
      <c r="J5" s="148"/>
      <c r="K5" s="148"/>
      <c r="L5" s="148"/>
      <c r="M5" s="148"/>
      <c r="N5" s="148"/>
      <c r="O5" s="148"/>
      <c r="P5" s="148"/>
      <c r="Q5" s="148">
        <v>27</v>
      </c>
      <c r="R5" s="148">
        <v>9</v>
      </c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>
        <v>1</v>
      </c>
      <c r="AD5" s="148"/>
      <c r="AE5" s="148"/>
      <c r="AF5" s="148"/>
      <c r="AG5" s="148">
        <v>5</v>
      </c>
      <c r="AH5" s="3"/>
      <c r="AI5" s="3">
        <f t="shared" ref="AI5:AI10" si="0">SUM(B5:AH5)</f>
        <v>69</v>
      </c>
      <c r="AJ5" s="3"/>
      <c r="AK5" s="3"/>
      <c r="AL5" s="3"/>
      <c r="AM5" s="3"/>
      <c r="AN5" s="148">
        <v>11</v>
      </c>
      <c r="AO5" s="3">
        <v>6</v>
      </c>
      <c r="AP5" s="3">
        <v>5</v>
      </c>
      <c r="AQ5" s="29">
        <v>47</v>
      </c>
      <c r="AR5" s="3">
        <f>SUM(AN5:AQ5)</f>
        <v>69</v>
      </c>
    </row>
    <row r="6" spans="1:44">
      <c r="A6" s="2" t="s">
        <v>71</v>
      </c>
      <c r="B6" s="64"/>
      <c r="C6" s="148">
        <v>2</v>
      </c>
      <c r="D6" s="148"/>
      <c r="E6" s="148"/>
      <c r="F6" s="148"/>
      <c r="G6" s="148">
        <v>2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>
        <v>1</v>
      </c>
      <c r="AA6" s="148"/>
      <c r="AB6" s="148"/>
      <c r="AC6" s="148"/>
      <c r="AD6" s="148"/>
      <c r="AE6" s="148"/>
      <c r="AF6" s="148"/>
      <c r="AG6" s="148">
        <v>2</v>
      </c>
      <c r="AH6" s="3"/>
      <c r="AI6" s="3">
        <f t="shared" si="0"/>
        <v>7</v>
      </c>
      <c r="AJ6" s="3"/>
      <c r="AK6" s="3"/>
      <c r="AL6" s="3"/>
      <c r="AM6" s="3"/>
      <c r="AN6" s="148">
        <v>3</v>
      </c>
      <c r="AO6" s="3">
        <v>2</v>
      </c>
      <c r="AP6" s="3">
        <v>0</v>
      </c>
      <c r="AQ6" s="3">
        <v>2</v>
      </c>
      <c r="AR6" s="3">
        <f t="shared" ref="AR6:AR10" si="1">SUM(AN6:AQ6)</f>
        <v>7</v>
      </c>
    </row>
    <row r="7" spans="1:44">
      <c r="A7" s="149" t="s">
        <v>72</v>
      </c>
      <c r="B7" s="148">
        <v>114</v>
      </c>
      <c r="C7" s="148">
        <v>413</v>
      </c>
      <c r="D7" s="148">
        <v>30</v>
      </c>
      <c r="E7" s="150"/>
      <c r="F7" s="150"/>
      <c r="G7" s="150"/>
      <c r="H7" s="150"/>
      <c r="I7" s="150"/>
      <c r="J7" s="148">
        <v>5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48">
        <v>1</v>
      </c>
      <c r="V7" s="150"/>
      <c r="W7" s="150"/>
      <c r="X7" s="148">
        <v>1</v>
      </c>
      <c r="Y7" s="150"/>
      <c r="Z7" s="150"/>
      <c r="AA7" s="150"/>
      <c r="AB7" s="150"/>
      <c r="AC7" s="150"/>
      <c r="AD7" s="150"/>
      <c r="AE7" s="150"/>
      <c r="AF7" s="150"/>
      <c r="AG7" s="150"/>
      <c r="AH7" s="29"/>
      <c r="AI7" s="3">
        <f t="shared" si="0"/>
        <v>564</v>
      </c>
      <c r="AJ7" s="29"/>
      <c r="AK7" s="29"/>
      <c r="AL7" s="29"/>
      <c r="AM7" s="3"/>
      <c r="AN7" s="3">
        <v>215</v>
      </c>
      <c r="AO7" s="3">
        <v>88</v>
      </c>
      <c r="AP7" s="3">
        <v>45</v>
      </c>
      <c r="AQ7" s="3">
        <v>216</v>
      </c>
      <c r="AR7" s="3">
        <f t="shared" si="1"/>
        <v>564</v>
      </c>
    </row>
    <row r="8" spans="1:44">
      <c r="A8" s="2" t="s">
        <v>73</v>
      </c>
      <c r="B8" s="64"/>
      <c r="C8" s="148">
        <v>18</v>
      </c>
      <c r="D8" s="148"/>
      <c r="E8" s="148"/>
      <c r="F8" s="148"/>
      <c r="G8" s="148">
        <v>1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3"/>
      <c r="AI8" s="3">
        <f t="shared" si="0"/>
        <v>19</v>
      </c>
      <c r="AJ8" s="3"/>
      <c r="AK8" s="3"/>
      <c r="AL8" s="3"/>
      <c r="AM8" s="3"/>
      <c r="AN8" s="3">
        <v>14</v>
      </c>
      <c r="AO8" s="3">
        <v>4</v>
      </c>
      <c r="AP8" s="3">
        <v>0</v>
      </c>
      <c r="AQ8" s="3">
        <v>1</v>
      </c>
      <c r="AR8" s="3">
        <f t="shared" si="1"/>
        <v>19</v>
      </c>
    </row>
    <row r="9" spans="1:44">
      <c r="A9" s="2" t="s">
        <v>74</v>
      </c>
      <c r="B9" s="64"/>
      <c r="C9" s="148"/>
      <c r="D9" s="148"/>
      <c r="E9" s="148"/>
      <c r="F9" s="148">
        <v>1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3"/>
      <c r="AI9" s="3">
        <f t="shared" si="0"/>
        <v>1</v>
      </c>
      <c r="AJ9" s="3"/>
      <c r="AK9" s="3"/>
      <c r="AL9" s="3"/>
      <c r="AM9" s="3"/>
      <c r="AN9" s="3">
        <v>1</v>
      </c>
      <c r="AO9" s="3">
        <v>0</v>
      </c>
      <c r="AP9" s="3">
        <v>0</v>
      </c>
      <c r="AQ9" s="3">
        <v>0</v>
      </c>
      <c r="AR9" s="3">
        <f t="shared" si="1"/>
        <v>1</v>
      </c>
    </row>
    <row r="10" spans="1:44" ht="18">
      <c r="A10" s="127" t="s">
        <v>75</v>
      </c>
      <c r="B10" s="2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/>
      <c r="AR10" s="3">
        <f t="shared" si="1"/>
        <v>0</v>
      </c>
    </row>
    <row r="11" spans="1:44">
      <c r="A11" s="127" t="s">
        <v>17</v>
      </c>
      <c r="B11" s="3">
        <f>SUM(B5:B10)</f>
        <v>132</v>
      </c>
      <c r="C11" s="3">
        <f t="shared" ref="C11:AP11" si="2">SUM(C5:C10)</f>
        <v>433</v>
      </c>
      <c r="D11" s="3">
        <f t="shared" si="2"/>
        <v>30</v>
      </c>
      <c r="E11" s="3">
        <f t="shared" si="2"/>
        <v>8</v>
      </c>
      <c r="F11" s="3">
        <f t="shared" si="2"/>
        <v>1</v>
      </c>
      <c r="G11" s="3">
        <f t="shared" si="2"/>
        <v>3</v>
      </c>
      <c r="H11" s="3">
        <f t="shared" si="2"/>
        <v>0</v>
      </c>
      <c r="I11" s="3">
        <f t="shared" si="2"/>
        <v>1</v>
      </c>
      <c r="J11" s="3">
        <f t="shared" si="2"/>
        <v>5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27</v>
      </c>
      <c r="R11" s="3">
        <f t="shared" si="2"/>
        <v>9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1</v>
      </c>
      <c r="AA11" s="3">
        <f t="shared" si="2"/>
        <v>0</v>
      </c>
      <c r="AB11" s="3">
        <f t="shared" si="2"/>
        <v>0</v>
      </c>
      <c r="AC11" s="3">
        <f t="shared" si="2"/>
        <v>1</v>
      </c>
      <c r="AD11" s="3">
        <f t="shared" si="2"/>
        <v>0</v>
      </c>
      <c r="AE11" s="3"/>
      <c r="AF11" s="3"/>
      <c r="AG11" s="3"/>
      <c r="AH11" s="3">
        <f t="shared" si="2"/>
        <v>0</v>
      </c>
      <c r="AI11" s="3">
        <f>SUM(AI5:AI10)</f>
        <v>660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244</v>
      </c>
      <c r="AO11" s="3">
        <f t="shared" si="2"/>
        <v>100</v>
      </c>
      <c r="AP11" s="3">
        <f t="shared" si="2"/>
        <v>50</v>
      </c>
      <c r="AQ11" s="3">
        <f>SUM(AQ5:AQ10)</f>
        <v>266</v>
      </c>
      <c r="AR11" s="3">
        <f>SUM(AR5:AR10)</f>
        <v>660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46" t="s">
        <v>26</v>
      </c>
      <c r="N14" s="146" t="s">
        <v>14</v>
      </c>
      <c r="O14" s="146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47" t="s">
        <v>82</v>
      </c>
      <c r="B15" s="3">
        <v>3</v>
      </c>
      <c r="C15" s="3"/>
      <c r="D15" s="3"/>
      <c r="E15" s="3"/>
      <c r="F15" s="3"/>
      <c r="G15" s="3"/>
      <c r="H15" s="3"/>
      <c r="I15" s="3"/>
      <c r="J15" s="3"/>
      <c r="K15" s="3">
        <f>SUM(B15:J15)</f>
        <v>3</v>
      </c>
      <c r="L15" s="29">
        <v>2</v>
      </c>
      <c r="M15" s="29">
        <v>1</v>
      </c>
      <c r="N15" s="3">
        <v>0</v>
      </c>
      <c r="O15" s="3">
        <v>0</v>
      </c>
      <c r="P15" s="3">
        <v>0</v>
      </c>
      <c r="Q15" s="27">
        <f>SUM(L15:P15)</f>
        <v>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47" t="s">
        <v>63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3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3</v>
      </c>
      <c r="L17" s="3">
        <f t="shared" si="3"/>
        <v>2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3">
        <v>0</v>
      </c>
      <c r="C20" s="3">
        <v>1</v>
      </c>
      <c r="D20" s="3">
        <v>8</v>
      </c>
      <c r="E20" s="3">
        <v>4</v>
      </c>
      <c r="F20" s="3">
        <v>2</v>
      </c>
      <c r="G20" s="3">
        <f>SUM(B20:F20)</f>
        <v>15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3">
        <v>0</v>
      </c>
      <c r="C21" s="3">
        <v>11</v>
      </c>
      <c r="D21" s="3">
        <v>20</v>
      </c>
      <c r="E21" s="3">
        <v>0</v>
      </c>
      <c r="F21" s="3">
        <v>2</v>
      </c>
      <c r="G21" s="3">
        <f>SUM(B21:F21)</f>
        <v>33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 t="shared" ref="B22:G22" si="4">SUM(B20:B21)</f>
        <v>0</v>
      </c>
      <c r="C22" s="3">
        <f t="shared" si="4"/>
        <v>12</v>
      </c>
      <c r="D22" s="3">
        <f t="shared" si="4"/>
        <v>28</v>
      </c>
      <c r="E22" s="3">
        <f t="shared" si="4"/>
        <v>4</v>
      </c>
      <c r="F22" s="3">
        <f t="shared" si="4"/>
        <v>4</v>
      </c>
      <c r="G22" s="3">
        <f t="shared" si="4"/>
        <v>48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9">
        <v>13</v>
      </c>
      <c r="C25" s="3"/>
      <c r="D25" s="3"/>
      <c r="E25" s="3"/>
      <c r="F25" s="3"/>
      <c r="G25" s="27">
        <f>SUM(B25:F25)</f>
        <v>13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3"/>
      <c r="C26" s="3"/>
      <c r="D26" s="3"/>
      <c r="E26" s="3"/>
      <c r="F26" s="3"/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/>
      <c r="C27" s="27"/>
      <c r="D27" s="27"/>
      <c r="E27" s="3"/>
      <c r="F27" s="3"/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2</v>
      </c>
      <c r="C28" s="27">
        <v>3</v>
      </c>
      <c r="D28" s="27"/>
      <c r="E28" s="3"/>
      <c r="F28" s="3"/>
      <c r="G28" s="27">
        <f t="shared" si="5"/>
        <v>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3</v>
      </c>
      <c r="C29" s="27">
        <v>7</v>
      </c>
      <c r="D29" s="3"/>
      <c r="E29" s="3"/>
      <c r="F29" s="3"/>
      <c r="G29" s="27">
        <f t="shared" si="5"/>
        <v>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3"/>
      <c r="C30" s="3"/>
      <c r="D30" s="3"/>
      <c r="E30" s="3"/>
      <c r="F30" s="3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3"/>
      <c r="C31" s="3"/>
      <c r="D31" s="3"/>
      <c r="E31" s="3"/>
      <c r="F31" s="3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3"/>
      <c r="C32" s="3"/>
      <c r="D32" s="3"/>
      <c r="E32" s="3"/>
      <c r="F32" s="3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3">
        <v>16</v>
      </c>
      <c r="C33" s="3">
        <v>22</v>
      </c>
      <c r="D33" s="3"/>
      <c r="E33" s="3"/>
      <c r="F33" s="3"/>
      <c r="G33" s="27">
        <f t="shared" si="5"/>
        <v>38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34</v>
      </c>
      <c r="C34" s="19">
        <f>SUM(C25:C33)</f>
        <v>32</v>
      </c>
      <c r="D34" s="19"/>
      <c r="E34" s="19"/>
      <c r="F34" s="19"/>
      <c r="G34" s="19">
        <f t="shared" ref="G34" si="6">SUM(G25:G33)</f>
        <v>66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E3:AE4"/>
    <mergeCell ref="AG3:AG4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H3:AH4"/>
    <mergeCell ref="AI3:AI4"/>
    <mergeCell ref="AJ3:AM3"/>
    <mergeCell ref="V3:V4"/>
    <mergeCell ref="W3:W4"/>
    <mergeCell ref="X3:X4"/>
    <mergeCell ref="AF3:AF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P8" sqref="A8:XFD8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5.875" customWidth="1"/>
    <col min="16" max="16" width="5.3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0" width="3" bestFit="1" customWidth="1"/>
    <col min="31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25" customWidth="1"/>
    <col min="43" max="43" width="4.875" bestFit="1" customWidth="1"/>
    <col min="44" max="44" width="5.5" customWidth="1"/>
  </cols>
  <sheetData>
    <row r="1" spans="1:44" ht="22.5">
      <c r="A1" s="176" t="s">
        <v>124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11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98</v>
      </c>
      <c r="AG3" s="171" t="s">
        <v>99</v>
      </c>
      <c r="AH3" s="171" t="s">
        <v>100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11" t="s">
        <v>7</v>
      </c>
    </row>
    <row r="4" spans="1:44">
      <c r="A4" s="111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11" t="s">
        <v>9</v>
      </c>
      <c r="AK4" s="111" t="s">
        <v>10</v>
      </c>
      <c r="AL4" s="111" t="s">
        <v>11</v>
      </c>
      <c r="AM4" s="111" t="s">
        <v>12</v>
      </c>
      <c r="AN4" s="111" t="s">
        <v>13</v>
      </c>
      <c r="AO4" s="2" t="s">
        <v>14</v>
      </c>
      <c r="AP4" s="2" t="s">
        <v>87</v>
      </c>
      <c r="AQ4" s="111" t="s">
        <v>88</v>
      </c>
      <c r="AR4" s="111"/>
    </row>
    <row r="5" spans="1:44">
      <c r="A5" s="111" t="s">
        <v>70</v>
      </c>
      <c r="B5" s="27"/>
      <c r="C5" s="3"/>
      <c r="D5" s="3"/>
      <c r="E5" s="3">
        <v>40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>
        <v>1</v>
      </c>
      <c r="AI5" s="3">
        <f>SUM(B5:AH5)</f>
        <v>41</v>
      </c>
      <c r="AJ5" s="3"/>
      <c r="AK5" s="3"/>
      <c r="AL5" s="3"/>
      <c r="AM5" s="3"/>
      <c r="AN5" s="3">
        <v>14</v>
      </c>
      <c r="AO5" s="3">
        <v>20</v>
      </c>
      <c r="AP5" s="3">
        <v>3</v>
      </c>
      <c r="AQ5" s="27">
        <v>4</v>
      </c>
      <c r="AR5" s="3">
        <f>SUM(AN5:AQ5)</f>
        <v>41</v>
      </c>
    </row>
    <row r="6" spans="1:44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v>1</v>
      </c>
      <c r="AG6" s="3"/>
      <c r="AH6" s="3"/>
      <c r="AI6" s="3">
        <f t="shared" ref="AI6:AI10" si="0">SUM(B6:AH6)</f>
        <v>1</v>
      </c>
      <c r="AJ6" s="3"/>
      <c r="AK6" s="3"/>
      <c r="AL6" s="3"/>
      <c r="AM6" s="3"/>
      <c r="AN6" s="3">
        <v>1</v>
      </c>
      <c r="AO6" s="3"/>
      <c r="AP6" s="3"/>
      <c r="AQ6" s="27"/>
      <c r="AR6" s="3">
        <f t="shared" ref="AR6:AR10" si="1">SUM(AN6:AQ6)</f>
        <v>1</v>
      </c>
    </row>
    <row r="7" spans="1:44">
      <c r="A7" s="2" t="s">
        <v>72</v>
      </c>
      <c r="B7" s="3">
        <v>180</v>
      </c>
      <c r="C7" s="3">
        <v>520</v>
      </c>
      <c r="D7" s="27">
        <v>23</v>
      </c>
      <c r="E7" s="3"/>
      <c r="F7" s="3"/>
      <c r="G7" s="27">
        <v>15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738</v>
      </c>
      <c r="AJ7" s="3"/>
      <c r="AK7" s="3"/>
      <c r="AL7" s="3"/>
      <c r="AM7" s="3"/>
      <c r="AN7" s="3">
        <v>241</v>
      </c>
      <c r="AO7" s="3">
        <v>237</v>
      </c>
      <c r="AP7" s="3">
        <v>100</v>
      </c>
      <c r="AQ7" s="27">
        <v>160</v>
      </c>
      <c r="AR7" s="3">
        <f t="shared" si="1"/>
        <v>738</v>
      </c>
    </row>
    <row r="8" spans="1:44">
      <c r="A8" s="2" t="s">
        <v>73</v>
      </c>
      <c r="B8" s="3"/>
      <c r="C8" s="3">
        <v>34</v>
      </c>
      <c r="D8" s="27">
        <v>5</v>
      </c>
      <c r="E8" s="3"/>
      <c r="F8" s="3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v>1</v>
      </c>
      <c r="AH8" s="3"/>
      <c r="AI8" s="3">
        <f t="shared" si="0"/>
        <v>42</v>
      </c>
      <c r="AJ8" s="3"/>
      <c r="AK8" s="3"/>
      <c r="AL8" s="3"/>
      <c r="AM8" s="3"/>
      <c r="AN8" s="3">
        <v>37</v>
      </c>
      <c r="AO8" s="3">
        <v>5</v>
      </c>
      <c r="AP8" s="3"/>
      <c r="AQ8" s="27"/>
      <c r="AR8" s="3">
        <f t="shared" si="1"/>
        <v>42</v>
      </c>
    </row>
    <row r="9" spans="1:44">
      <c r="A9" s="2" t="s">
        <v>74</v>
      </c>
      <c r="B9" s="3"/>
      <c r="C9" s="3">
        <v>1</v>
      </c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/>
      <c r="AK9" s="3"/>
      <c r="AL9" s="3"/>
      <c r="AM9" s="3"/>
      <c r="AN9" s="3">
        <v>1</v>
      </c>
      <c r="AO9" s="3">
        <v>0</v>
      </c>
      <c r="AP9" s="3"/>
      <c r="AQ9" s="27"/>
      <c r="AR9" s="3">
        <f t="shared" si="1"/>
        <v>1</v>
      </c>
    </row>
    <row r="10" spans="1:44" ht="18">
      <c r="A10" s="111" t="s">
        <v>75</v>
      </c>
      <c r="B10" s="3"/>
      <c r="C10" s="3"/>
      <c r="D10" s="27"/>
      <c r="E10" s="3"/>
      <c r="F10" s="27"/>
      <c r="G10" s="3"/>
      <c r="H10" s="27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27"/>
      <c r="AR10" s="3">
        <f t="shared" si="1"/>
        <v>2</v>
      </c>
    </row>
    <row r="11" spans="1:44">
      <c r="A11" s="111" t="s">
        <v>17</v>
      </c>
      <c r="B11" s="3">
        <f>SUM(B5:B10)</f>
        <v>180</v>
      </c>
      <c r="C11" s="3">
        <f t="shared" ref="C11:AR11" si="2">SUM(C5:C10)</f>
        <v>555</v>
      </c>
      <c r="D11" s="3">
        <f t="shared" si="2"/>
        <v>28</v>
      </c>
      <c r="E11" s="3">
        <f t="shared" si="2"/>
        <v>40</v>
      </c>
      <c r="F11" s="3">
        <f t="shared" si="2"/>
        <v>2</v>
      </c>
      <c r="G11" s="3">
        <f t="shared" si="2"/>
        <v>15</v>
      </c>
      <c r="H11" s="3">
        <f t="shared" si="2"/>
        <v>2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/>
      <c r="AF11" s="3"/>
      <c r="AG11" s="3"/>
      <c r="AH11" s="3">
        <f t="shared" si="2"/>
        <v>1</v>
      </c>
      <c r="AI11" s="3">
        <f t="shared" si="2"/>
        <v>825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296</v>
      </c>
      <c r="AO11" s="3">
        <f t="shared" si="2"/>
        <v>262</v>
      </c>
      <c r="AP11" s="3">
        <f t="shared" si="2"/>
        <v>103</v>
      </c>
      <c r="AQ11" s="3">
        <f t="shared" si="2"/>
        <v>164</v>
      </c>
      <c r="AR11" s="3">
        <f t="shared" si="2"/>
        <v>825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12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9" t="s">
        <v>26</v>
      </c>
      <c r="N14" s="109" t="s">
        <v>14</v>
      </c>
      <c r="O14" s="109" t="s">
        <v>87</v>
      </c>
      <c r="P14" s="112" t="s">
        <v>89</v>
      </c>
      <c r="Q14" s="11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10" t="s">
        <v>82</v>
      </c>
      <c r="B15" s="3">
        <v>15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16</v>
      </c>
      <c r="L15" s="3">
        <v>4</v>
      </c>
      <c r="M15" s="3"/>
      <c r="N15" s="3">
        <v>12</v>
      </c>
      <c r="O15" s="3"/>
      <c r="P15" s="3"/>
      <c r="Q15" s="27">
        <f>SUM(L15:P15)</f>
        <v>16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10" t="s">
        <v>63</v>
      </c>
      <c r="B16" s="3"/>
      <c r="C16" s="3"/>
      <c r="D16" s="3">
        <v>3</v>
      </c>
      <c r="E16" s="3"/>
      <c r="F16" s="3"/>
      <c r="G16" s="3"/>
      <c r="H16" s="3"/>
      <c r="I16" s="3"/>
      <c r="J16" s="3"/>
      <c r="K16" s="3">
        <f>SUM(B16:J16)</f>
        <v>3</v>
      </c>
      <c r="L16" s="3">
        <v>3</v>
      </c>
      <c r="M16" s="3"/>
      <c r="N16" s="3"/>
      <c r="O16" s="3"/>
      <c r="P16" s="3"/>
      <c r="Q16" s="27">
        <f>SUM(L16:P16)</f>
        <v>3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15</v>
      </c>
      <c r="C17" s="3">
        <f t="shared" ref="C17:O17" si="3">SUM(C15:C16)</f>
        <v>1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19</v>
      </c>
      <c r="L17" s="3">
        <f t="shared" si="3"/>
        <v>7</v>
      </c>
      <c r="M17" s="3">
        <f t="shared" si="3"/>
        <v>0</v>
      </c>
      <c r="N17" s="3">
        <f t="shared" si="3"/>
        <v>12</v>
      </c>
      <c r="O17" s="3">
        <f t="shared" si="3"/>
        <v>0</v>
      </c>
      <c r="P17" s="3"/>
      <c r="Q17" s="3">
        <f t="shared" ref="Q17" si="4">SUM(Q15:Q16)</f>
        <v>19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3">
        <v>3</v>
      </c>
      <c r="C20" s="3">
        <v>13</v>
      </c>
      <c r="D20" s="3">
        <v>6</v>
      </c>
      <c r="E20" s="3">
        <v>6</v>
      </c>
      <c r="F20" s="3"/>
      <c r="G20" s="3">
        <f>SUM(B20:F20)</f>
        <v>28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3">
        <v>24</v>
      </c>
      <c r="C21" s="3">
        <v>22</v>
      </c>
      <c r="D21" s="3">
        <v>9</v>
      </c>
      <c r="E21" s="3">
        <v>24</v>
      </c>
      <c r="F21" s="3"/>
      <c r="G21" s="3">
        <f t="shared" ref="G21:G22" si="5">SUM(B21:F21)</f>
        <v>79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27</v>
      </c>
      <c r="C22" s="3">
        <f t="shared" ref="C22:F22" si="6">SUM(C20:C21)</f>
        <v>35</v>
      </c>
      <c r="D22" s="3">
        <f t="shared" si="6"/>
        <v>15</v>
      </c>
      <c r="E22" s="3">
        <f t="shared" si="6"/>
        <v>30</v>
      </c>
      <c r="F22" s="3">
        <f t="shared" si="6"/>
        <v>0</v>
      </c>
      <c r="G22" s="3">
        <f t="shared" si="5"/>
        <v>107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3">
        <v>3</v>
      </c>
      <c r="C25" s="3"/>
      <c r="D25" s="3"/>
      <c r="E25" s="3"/>
      <c r="F25" s="3"/>
      <c r="G25" s="27">
        <v>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3"/>
      <c r="C26" s="3"/>
      <c r="D26" s="3"/>
      <c r="E26" s="3"/>
      <c r="F26" s="3"/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2</v>
      </c>
      <c r="C27" s="27"/>
      <c r="D27" s="27"/>
      <c r="E27" s="3"/>
      <c r="F27" s="3"/>
      <c r="G27" s="27">
        <v>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6</v>
      </c>
      <c r="C28" s="27">
        <v>15</v>
      </c>
      <c r="D28" s="27">
        <v>15</v>
      </c>
      <c r="E28" s="3"/>
      <c r="F28" s="3"/>
      <c r="G28" s="27">
        <v>36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3">
        <v>5</v>
      </c>
      <c r="C29" s="3">
        <v>18</v>
      </c>
      <c r="D29" s="3"/>
      <c r="E29" s="3"/>
      <c r="F29" s="3"/>
      <c r="G29" s="27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3"/>
      <c r="C30" s="3"/>
      <c r="D30" s="3"/>
      <c r="E30" s="3"/>
      <c r="F30" s="3"/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3"/>
      <c r="C31" s="3"/>
      <c r="D31" s="3"/>
      <c r="E31" s="3"/>
      <c r="F31" s="3"/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3"/>
      <c r="C32" s="3"/>
      <c r="D32" s="3"/>
      <c r="E32" s="3"/>
      <c r="F32" s="3"/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3">
        <v>22</v>
      </c>
      <c r="C33" s="3">
        <v>25</v>
      </c>
      <c r="D33" s="3"/>
      <c r="E33" s="3"/>
      <c r="F33" s="3"/>
      <c r="G33" s="27">
        <v>47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v>33</v>
      </c>
      <c r="C34" s="19">
        <v>60</v>
      </c>
      <c r="D34" s="19">
        <v>15</v>
      </c>
      <c r="E34" s="19"/>
      <c r="F34" s="19"/>
      <c r="G34" s="19">
        <f t="shared" ref="G34" si="7">SUM(G25:G33)</f>
        <v>111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E3:AE4"/>
    <mergeCell ref="AF3:AF4"/>
    <mergeCell ref="AG3:AG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S8" sqref="A8:XFD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" customWidth="1"/>
    <col min="16" max="16" width="4.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4.125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25" customWidth="1"/>
    <col min="43" max="44" width="4.625" customWidth="1"/>
  </cols>
  <sheetData>
    <row r="1" spans="1:44" ht="22.5">
      <c r="A1" s="176" t="s">
        <v>123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92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92" t="s">
        <v>7</v>
      </c>
    </row>
    <row r="4" spans="1:44" ht="28.5" customHeight="1">
      <c r="A4" s="92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92" t="s">
        <v>9</v>
      </c>
      <c r="AK4" s="92" t="s">
        <v>10</v>
      </c>
      <c r="AL4" s="92" t="s">
        <v>11</v>
      </c>
      <c r="AM4" s="92" t="s">
        <v>12</v>
      </c>
      <c r="AN4" s="92" t="s">
        <v>13</v>
      </c>
      <c r="AO4" s="2" t="s">
        <v>14</v>
      </c>
      <c r="AP4" s="2" t="s">
        <v>87</v>
      </c>
      <c r="AQ4" s="92" t="s">
        <v>88</v>
      </c>
      <c r="AR4" s="92"/>
    </row>
    <row r="5" spans="1:44">
      <c r="A5" s="92" t="s">
        <v>70</v>
      </c>
      <c r="B5" s="27">
        <v>0</v>
      </c>
      <c r="C5" s="27">
        <v>0</v>
      </c>
      <c r="D5" s="27">
        <v>0</v>
      </c>
      <c r="E5" s="27">
        <v>13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2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15</v>
      </c>
      <c r="AJ5" s="27">
        <v>0</v>
      </c>
      <c r="AK5" s="27">
        <v>15</v>
      </c>
      <c r="AL5" s="27">
        <v>0</v>
      </c>
      <c r="AM5" s="27">
        <v>0</v>
      </c>
      <c r="AN5" s="27">
        <v>5</v>
      </c>
      <c r="AO5" s="27">
        <v>8</v>
      </c>
      <c r="AP5" s="27">
        <v>2</v>
      </c>
      <c r="AQ5" s="27">
        <v>0</v>
      </c>
      <c r="AR5" s="3">
        <f>SUM(AN5:AQ5)</f>
        <v>15</v>
      </c>
    </row>
    <row r="6" spans="1:44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3">
        <f t="shared" ref="AR6:AR10" si="1">SUM(AN6:AQ6)</f>
        <v>0</v>
      </c>
    </row>
    <row r="7" spans="1:44">
      <c r="A7" s="2" t="s">
        <v>72</v>
      </c>
      <c r="B7" s="27">
        <v>8</v>
      </c>
      <c r="C7" s="27">
        <v>370</v>
      </c>
      <c r="D7" s="27">
        <v>2</v>
      </c>
      <c r="E7" s="27">
        <v>0</v>
      </c>
      <c r="F7" s="27">
        <v>0</v>
      </c>
      <c r="G7" s="27">
        <v>0</v>
      </c>
      <c r="H7" s="27">
        <v>0</v>
      </c>
      <c r="I7" s="27">
        <v>2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382</v>
      </c>
      <c r="AJ7" s="27">
        <v>350</v>
      </c>
      <c r="AK7" s="27">
        <v>32</v>
      </c>
      <c r="AL7" s="27">
        <v>0</v>
      </c>
      <c r="AM7" s="27">
        <v>0</v>
      </c>
      <c r="AN7" s="27">
        <v>310</v>
      </c>
      <c r="AO7" s="27">
        <v>40</v>
      </c>
      <c r="AP7" s="27">
        <v>20</v>
      </c>
      <c r="AQ7" s="27">
        <v>12</v>
      </c>
      <c r="AR7" s="3">
        <f t="shared" si="1"/>
        <v>382</v>
      </c>
    </row>
    <row r="8" spans="1:44">
      <c r="A8" s="2" t="s">
        <v>73</v>
      </c>
      <c r="B8" s="27">
        <v>0</v>
      </c>
      <c r="C8" s="27">
        <v>39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40</v>
      </c>
      <c r="AJ8" s="27">
        <v>38</v>
      </c>
      <c r="AK8" s="27">
        <v>2</v>
      </c>
      <c r="AL8" s="27">
        <v>0</v>
      </c>
      <c r="AM8" s="27">
        <v>0</v>
      </c>
      <c r="AN8" s="27">
        <v>15</v>
      </c>
      <c r="AO8" s="27">
        <v>15</v>
      </c>
      <c r="AP8" s="27">
        <v>10</v>
      </c>
      <c r="AQ8" s="27">
        <v>0</v>
      </c>
      <c r="AR8" s="3">
        <f t="shared" si="1"/>
        <v>40</v>
      </c>
    </row>
    <row r="9" spans="1:44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9">
        <v>3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3</v>
      </c>
      <c r="AJ9" s="27">
        <v>3</v>
      </c>
      <c r="AK9" s="27">
        <v>0</v>
      </c>
      <c r="AL9" s="27">
        <v>0</v>
      </c>
      <c r="AM9" s="27">
        <v>0</v>
      </c>
      <c r="AN9" s="29">
        <v>3</v>
      </c>
      <c r="AO9" s="27">
        <v>0</v>
      </c>
      <c r="AP9" s="27">
        <v>0</v>
      </c>
      <c r="AQ9" s="27">
        <v>0</v>
      </c>
      <c r="AR9" s="3">
        <f t="shared" si="1"/>
        <v>3</v>
      </c>
    </row>
    <row r="10" spans="1:44" ht="18">
      <c r="A10" s="92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>
      <c r="A11" s="92" t="s">
        <v>17</v>
      </c>
      <c r="B11" s="3">
        <f>SUM(B5:B10)</f>
        <v>8</v>
      </c>
      <c r="C11" s="3">
        <f t="shared" ref="C11:AQ11" si="2">SUM(C5:C10)</f>
        <v>409</v>
      </c>
      <c r="D11" s="3">
        <f t="shared" si="2"/>
        <v>3</v>
      </c>
      <c r="E11" s="3">
        <f t="shared" si="2"/>
        <v>13</v>
      </c>
      <c r="F11" s="3">
        <f t="shared" si="2"/>
        <v>3</v>
      </c>
      <c r="G11" s="3">
        <f t="shared" si="2"/>
        <v>0</v>
      </c>
      <c r="H11" s="3">
        <f t="shared" si="2"/>
        <v>0</v>
      </c>
      <c r="I11" s="3">
        <f t="shared" si="2"/>
        <v>2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2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440</v>
      </c>
      <c r="AJ11" s="3">
        <f t="shared" si="2"/>
        <v>391</v>
      </c>
      <c r="AK11" s="3">
        <f t="shared" si="2"/>
        <v>49</v>
      </c>
      <c r="AL11" s="3">
        <f t="shared" si="2"/>
        <v>0</v>
      </c>
      <c r="AM11" s="3">
        <f t="shared" si="2"/>
        <v>0</v>
      </c>
      <c r="AN11" s="3">
        <f t="shared" si="2"/>
        <v>333</v>
      </c>
      <c r="AO11" s="3">
        <f t="shared" si="2"/>
        <v>63</v>
      </c>
      <c r="AP11" s="3">
        <f t="shared" si="2"/>
        <v>32</v>
      </c>
      <c r="AQ11" s="3">
        <f t="shared" si="2"/>
        <v>12</v>
      </c>
      <c r="AR11" s="3">
        <f>SUM(AR5:AR10)</f>
        <v>440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93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0" t="s">
        <v>26</v>
      </c>
      <c r="N14" s="90" t="s">
        <v>14</v>
      </c>
      <c r="O14" s="90" t="s">
        <v>87</v>
      </c>
      <c r="P14" s="93" t="s">
        <v>89</v>
      </c>
      <c r="Q14" s="9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Q14" s="4"/>
    </row>
    <row r="15" spans="1:44">
      <c r="A15" s="91" t="s">
        <v>82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1</v>
      </c>
      <c r="N15" s="27">
        <v>0</v>
      </c>
      <c r="O15" s="27">
        <v>0</v>
      </c>
      <c r="P15" s="27">
        <v>0</v>
      </c>
      <c r="Q15" s="27"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91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1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>
        <v>15</v>
      </c>
      <c r="C20" s="27">
        <v>15</v>
      </c>
      <c r="D20" s="27">
        <v>18</v>
      </c>
      <c r="E20" s="27">
        <v>19</v>
      </c>
      <c r="F20" s="27">
        <v>10</v>
      </c>
      <c r="G20" s="3">
        <v>77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>
        <v>6</v>
      </c>
      <c r="C21" s="27">
        <v>4</v>
      </c>
      <c r="D21" s="27">
        <v>4</v>
      </c>
      <c r="E21" s="27">
        <v>5</v>
      </c>
      <c r="F21" s="27">
        <v>2</v>
      </c>
      <c r="G21" s="3">
        <v>21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21</v>
      </c>
      <c r="C22" s="3">
        <f t="shared" ref="C22:F22" si="5">SUM(C20:C21)</f>
        <v>19</v>
      </c>
      <c r="D22" s="3">
        <f t="shared" si="5"/>
        <v>22</v>
      </c>
      <c r="E22" s="3">
        <f t="shared" si="5"/>
        <v>24</v>
      </c>
      <c r="F22" s="3">
        <f t="shared" si="5"/>
        <v>12</v>
      </c>
      <c r="G22" s="3">
        <f t="shared" ref="G22" si="6">SUM(B22:F22)</f>
        <v>98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1</v>
      </c>
      <c r="C28" s="27">
        <v>1</v>
      </c>
      <c r="D28" s="27">
        <v>0</v>
      </c>
      <c r="E28" s="27">
        <v>0</v>
      </c>
      <c r="F28" s="27">
        <v>0</v>
      </c>
      <c r="G28" s="27">
        <v>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13</v>
      </c>
      <c r="C29" s="27">
        <v>8</v>
      </c>
      <c r="D29" s="27">
        <v>0</v>
      </c>
      <c r="E29" s="27">
        <v>0</v>
      </c>
      <c r="F29" s="27">
        <v>0</v>
      </c>
      <c r="G29" s="27">
        <v>21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21</v>
      </c>
      <c r="C33" s="27">
        <v>8</v>
      </c>
      <c r="D33" s="27">
        <v>5</v>
      </c>
      <c r="E33" s="27">
        <v>2</v>
      </c>
      <c r="F33" s="27">
        <v>0</v>
      </c>
      <c r="G33" s="27">
        <v>36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35</v>
      </c>
      <c r="C34" s="19">
        <f t="shared" ref="C34:G34" si="7">SUM(C25:C33)</f>
        <v>17</v>
      </c>
      <c r="D34" s="19">
        <f t="shared" si="7"/>
        <v>5</v>
      </c>
      <c r="E34" s="19">
        <f t="shared" si="7"/>
        <v>2</v>
      </c>
      <c r="F34" s="19">
        <f>SUM(F25:F33)</f>
        <v>0</v>
      </c>
      <c r="G34" s="19">
        <f t="shared" si="7"/>
        <v>59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T1" workbookViewId="0">
      <selection activeCell="T8" sqref="A8:XFD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62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4.125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7.125" customWidth="1"/>
    <col min="43" max="43" width="5.5" customWidth="1"/>
    <col min="44" max="44" width="6.625" customWidth="1"/>
  </cols>
  <sheetData>
    <row r="1" spans="1:44" ht="22.5">
      <c r="A1" s="176" t="s">
        <v>110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109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>
        <v>26</v>
      </c>
      <c r="C5" s="27"/>
      <c r="D5" s="27"/>
      <c r="E5" s="27">
        <v>15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>
        <v>3</v>
      </c>
      <c r="R5" s="27">
        <v>1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2</v>
      </c>
      <c r="AG5" s="27"/>
      <c r="AH5" s="27"/>
      <c r="AI5" s="3">
        <f>SUM(B5:AH5)</f>
        <v>47</v>
      </c>
      <c r="AJ5" s="27"/>
      <c r="AK5" s="27"/>
      <c r="AL5" s="27"/>
      <c r="AM5" s="27"/>
      <c r="AN5" s="27">
        <v>12</v>
      </c>
      <c r="AO5" s="27">
        <v>3</v>
      </c>
      <c r="AP5" s="27">
        <v>0</v>
      </c>
      <c r="AQ5" s="27">
        <v>32</v>
      </c>
      <c r="AR5" s="3">
        <f>SUM(AN5:AQ5)</f>
        <v>47</v>
      </c>
    </row>
    <row r="6" spans="1:44">
      <c r="A6" s="2" t="s">
        <v>71</v>
      </c>
      <c r="B6" s="27">
        <v>0</v>
      </c>
      <c r="C6" s="27">
        <v>6</v>
      </c>
      <c r="D6" s="27">
        <v>2</v>
      </c>
      <c r="E6" s="27"/>
      <c r="F6" s="27"/>
      <c r="G6" s="27"/>
      <c r="H6" s="27"/>
      <c r="I6" s="27"/>
      <c r="J6" s="27">
        <v>24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32</v>
      </c>
      <c r="AJ6" s="27"/>
      <c r="AK6" s="27"/>
      <c r="AL6" s="27"/>
      <c r="AM6" s="27"/>
      <c r="AN6" s="27">
        <v>6</v>
      </c>
      <c r="AO6" s="27">
        <v>0</v>
      </c>
      <c r="AP6" s="27">
        <v>0</v>
      </c>
      <c r="AQ6" s="27">
        <v>26</v>
      </c>
      <c r="AR6" s="3">
        <f t="shared" ref="AR6:AR10" si="0">SUM(AN6:AQ6)</f>
        <v>32</v>
      </c>
    </row>
    <row r="7" spans="1:44">
      <c r="A7" s="2" t="s">
        <v>72</v>
      </c>
      <c r="B7" s="27">
        <v>433</v>
      </c>
      <c r="C7" s="27">
        <v>769</v>
      </c>
      <c r="D7" s="27">
        <v>39</v>
      </c>
      <c r="E7" s="27"/>
      <c r="F7" s="27"/>
      <c r="G7" s="27">
        <v>3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>
        <v>10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1">SUM(B7:AH7)</f>
        <v>1254</v>
      </c>
      <c r="AJ7" s="27"/>
      <c r="AK7" s="27"/>
      <c r="AL7" s="27"/>
      <c r="AM7" s="27"/>
      <c r="AN7" s="27">
        <v>303</v>
      </c>
      <c r="AO7" s="27">
        <v>165</v>
      </c>
      <c r="AP7" s="27">
        <v>92</v>
      </c>
      <c r="AQ7" s="27">
        <v>694</v>
      </c>
      <c r="AR7" s="3">
        <f t="shared" si="0"/>
        <v>1254</v>
      </c>
    </row>
    <row r="8" spans="1:44">
      <c r="A8" s="2" t="s">
        <v>73</v>
      </c>
      <c r="B8" s="27"/>
      <c r="C8" s="27">
        <v>87</v>
      </c>
      <c r="D8" s="27">
        <v>32</v>
      </c>
      <c r="E8" s="27"/>
      <c r="F8" s="27"/>
      <c r="G8" s="27">
        <v>8</v>
      </c>
      <c r="H8" s="27"/>
      <c r="I8" s="27"/>
      <c r="J8" s="27">
        <v>1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1"/>
        <v>128</v>
      </c>
      <c r="AJ8" s="27"/>
      <c r="AK8" s="27"/>
      <c r="AL8" s="27"/>
      <c r="AM8" s="27"/>
      <c r="AN8" s="27">
        <v>80</v>
      </c>
      <c r="AO8" s="27">
        <v>8</v>
      </c>
      <c r="AP8" s="27">
        <v>3</v>
      </c>
      <c r="AQ8" s="27">
        <v>37</v>
      </c>
      <c r="AR8" s="3">
        <f t="shared" si="0"/>
        <v>128</v>
      </c>
    </row>
    <row r="9" spans="1:44">
      <c r="A9" s="2" t="s">
        <v>74</v>
      </c>
      <c r="B9" s="27"/>
      <c r="C9" s="27"/>
      <c r="D9" s="27"/>
      <c r="E9" s="27"/>
      <c r="F9" s="27">
        <v>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1"/>
        <v>5</v>
      </c>
      <c r="AJ9" s="27"/>
      <c r="AK9" s="27"/>
      <c r="AL9" s="27"/>
      <c r="AM9" s="27"/>
      <c r="AN9" s="27">
        <v>5</v>
      </c>
      <c r="AO9" s="27">
        <v>0</v>
      </c>
      <c r="AP9" s="27"/>
      <c r="AQ9" s="27"/>
      <c r="AR9" s="3">
        <f t="shared" si="0"/>
        <v>5</v>
      </c>
    </row>
    <row r="10" spans="1:44" ht="18">
      <c r="A10" s="127" t="s">
        <v>75</v>
      </c>
      <c r="B10" s="27"/>
      <c r="C10" s="27"/>
      <c r="D10" s="27">
        <v>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1"/>
        <v>1</v>
      </c>
      <c r="AJ10" s="27"/>
      <c r="AK10" s="27"/>
      <c r="AL10" s="27"/>
      <c r="AM10" s="27"/>
      <c r="AN10" s="27"/>
      <c r="AO10" s="27"/>
      <c r="AP10" s="27">
        <v>1</v>
      </c>
      <c r="AQ10" s="27"/>
      <c r="AR10" s="3">
        <f t="shared" si="0"/>
        <v>1</v>
      </c>
    </row>
    <row r="11" spans="1:44">
      <c r="A11" s="127" t="s">
        <v>17</v>
      </c>
      <c r="B11" s="3">
        <f>SUM(B5:B10)</f>
        <v>459</v>
      </c>
      <c r="C11" s="3">
        <f t="shared" ref="C11:AR11" si="2">SUM(C5:C10)</f>
        <v>862</v>
      </c>
      <c r="D11" s="3">
        <f t="shared" si="2"/>
        <v>74</v>
      </c>
      <c r="E11" s="3">
        <f t="shared" si="2"/>
        <v>15</v>
      </c>
      <c r="F11" s="3">
        <f t="shared" si="2"/>
        <v>5</v>
      </c>
      <c r="G11" s="3">
        <f t="shared" si="2"/>
        <v>11</v>
      </c>
      <c r="H11" s="3">
        <f t="shared" si="2"/>
        <v>0</v>
      </c>
      <c r="I11" s="3">
        <f t="shared" si="2"/>
        <v>0</v>
      </c>
      <c r="J11" s="3">
        <f t="shared" si="2"/>
        <v>25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3</v>
      </c>
      <c r="R11" s="3">
        <f t="shared" si="2"/>
        <v>1</v>
      </c>
      <c r="S11" s="3">
        <f t="shared" si="2"/>
        <v>0</v>
      </c>
      <c r="T11" s="3">
        <f t="shared" si="2"/>
        <v>0</v>
      </c>
      <c r="U11" s="3">
        <f t="shared" si="2"/>
        <v>10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</v>
      </c>
      <c r="AG11" s="3">
        <f t="shared" si="2"/>
        <v>0</v>
      </c>
      <c r="AH11" s="3">
        <f t="shared" si="2"/>
        <v>0</v>
      </c>
      <c r="AI11" s="3">
        <f t="shared" si="2"/>
        <v>1467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406</v>
      </c>
      <c r="AO11" s="3">
        <f t="shared" si="2"/>
        <v>176</v>
      </c>
      <c r="AP11" s="3">
        <f t="shared" si="2"/>
        <v>96</v>
      </c>
      <c r="AQ11" s="3">
        <f t="shared" si="2"/>
        <v>789</v>
      </c>
      <c r="AR11" s="3">
        <f t="shared" si="2"/>
        <v>1467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4" t="s">
        <v>26</v>
      </c>
      <c r="N14" s="134" t="s">
        <v>14</v>
      </c>
      <c r="O14" s="134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35" t="s">
        <v>82</v>
      </c>
      <c r="B15" s="27">
        <v>77</v>
      </c>
      <c r="C15" s="27"/>
      <c r="D15" s="27"/>
      <c r="E15" s="27"/>
      <c r="F15" s="27"/>
      <c r="G15" s="27">
        <v>1</v>
      </c>
      <c r="H15" s="27"/>
      <c r="I15" s="27"/>
      <c r="J15" s="27"/>
      <c r="K15" s="27">
        <f>SUM(B15:J15)</f>
        <v>78</v>
      </c>
      <c r="L15" s="29">
        <v>9</v>
      </c>
      <c r="M15" s="29">
        <v>8</v>
      </c>
      <c r="N15" s="27">
        <v>7</v>
      </c>
      <c r="O15" s="27">
        <v>17</v>
      </c>
      <c r="P15" s="27">
        <v>37</v>
      </c>
      <c r="Q15" s="27">
        <f>SUM(L15:P15)</f>
        <v>78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35" t="s">
        <v>63</v>
      </c>
      <c r="B16" s="27"/>
      <c r="C16" s="27"/>
      <c r="D16" s="27">
        <v>4</v>
      </c>
      <c r="E16" s="27"/>
      <c r="F16" s="27"/>
      <c r="G16" s="27"/>
      <c r="H16" s="27"/>
      <c r="I16" s="27"/>
      <c r="J16" s="27"/>
      <c r="K16" s="27">
        <f>SUM(B16:J16)</f>
        <v>4</v>
      </c>
      <c r="L16" s="27"/>
      <c r="M16" s="27">
        <v>4</v>
      </c>
      <c r="N16" s="27"/>
      <c r="O16" s="27"/>
      <c r="P16" s="27"/>
      <c r="Q16" s="27">
        <v>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77</v>
      </c>
      <c r="C17" s="3">
        <f t="shared" ref="C17:Q17" si="3">SUM(C15:C16)</f>
        <v>0</v>
      </c>
      <c r="D17" s="3">
        <f t="shared" si="3"/>
        <v>4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82</v>
      </c>
      <c r="L17" s="3">
        <f t="shared" si="3"/>
        <v>9</v>
      </c>
      <c r="M17" s="3">
        <f t="shared" si="3"/>
        <v>12</v>
      </c>
      <c r="N17" s="3">
        <f t="shared" si="3"/>
        <v>7</v>
      </c>
      <c r="O17" s="3">
        <f t="shared" si="3"/>
        <v>17</v>
      </c>
      <c r="P17" s="3">
        <f t="shared" si="3"/>
        <v>37</v>
      </c>
      <c r="Q17" s="3">
        <f t="shared" si="3"/>
        <v>82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/>
      <c r="C20" s="27"/>
      <c r="D20" s="27">
        <v>3</v>
      </c>
      <c r="E20" s="27">
        <v>2</v>
      </c>
      <c r="F20" s="27"/>
      <c r="G20" s="3"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/>
      <c r="C21" s="27"/>
      <c r="D21" s="27">
        <v>13</v>
      </c>
      <c r="E21" s="27">
        <v>1</v>
      </c>
      <c r="F21" s="27"/>
      <c r="G21" s="3">
        <v>14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 t="shared" ref="C22:F22" si="5">SUM(C20:C21)</f>
        <v>0</v>
      </c>
      <c r="D22" s="3">
        <f t="shared" si="5"/>
        <v>16</v>
      </c>
      <c r="E22" s="3">
        <f t="shared" si="5"/>
        <v>3</v>
      </c>
      <c r="F22" s="3">
        <f t="shared" si="5"/>
        <v>0</v>
      </c>
      <c r="G22" s="3">
        <f t="shared" ref="G22" si="6">SUM(B22:F22)</f>
        <v>19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16</v>
      </c>
      <c r="C25" s="27"/>
      <c r="D25" s="27"/>
      <c r="E25" s="27"/>
      <c r="F25" s="27"/>
      <c r="G25" s="27">
        <v>16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/>
      <c r="C27" s="27">
        <v>1</v>
      </c>
      <c r="D27" s="27"/>
      <c r="E27" s="27"/>
      <c r="F27" s="27"/>
      <c r="G27" s="27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/>
      <c r="C28" s="27"/>
      <c r="D28" s="27"/>
      <c r="E28" s="27"/>
      <c r="F28" s="27">
        <v>5</v>
      </c>
      <c r="G28" s="27">
        <v>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1</v>
      </c>
      <c r="C29" s="27"/>
      <c r="D29" s="27">
        <v>1</v>
      </c>
      <c r="E29" s="27"/>
      <c r="F29" s="27">
        <v>7</v>
      </c>
      <c r="G29" s="27">
        <v>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20</v>
      </c>
      <c r="C33" s="27"/>
      <c r="D33" s="27"/>
      <c r="E33" s="27"/>
      <c r="F33" s="27"/>
      <c r="G33" s="27">
        <v>20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37</v>
      </c>
      <c r="C34" s="19">
        <f t="shared" ref="C34:G34" si="7">SUM(C25:C33)</f>
        <v>1</v>
      </c>
      <c r="D34" s="19">
        <f t="shared" si="7"/>
        <v>1</v>
      </c>
      <c r="E34" s="19">
        <f t="shared" si="7"/>
        <v>0</v>
      </c>
      <c r="F34" s="19">
        <f>SUM(F25:F33)</f>
        <v>12</v>
      </c>
      <c r="G34" s="19">
        <f t="shared" si="7"/>
        <v>51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R6" sqref="AR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25" customWidth="1"/>
    <col min="16" max="16" width="5.8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7.125" customWidth="1"/>
    <col min="43" max="43" width="5.5" customWidth="1"/>
    <col min="44" max="44" width="4.75" customWidth="1"/>
  </cols>
  <sheetData>
    <row r="1" spans="1:44" ht="22.5">
      <c r="A1" s="176" t="s">
        <v>114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>
        <v>97</v>
      </c>
      <c r="C5" s="27"/>
      <c r="D5" s="27"/>
      <c r="E5" s="27">
        <v>42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>
        <v>8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147</v>
      </c>
      <c r="AJ5" s="27"/>
      <c r="AK5" s="27"/>
      <c r="AL5" s="27"/>
      <c r="AM5" s="27"/>
      <c r="AN5" s="27"/>
      <c r="AO5" s="27">
        <v>17</v>
      </c>
      <c r="AP5" s="27">
        <v>10</v>
      </c>
      <c r="AQ5" s="27">
        <v>120</v>
      </c>
      <c r="AR5" s="3">
        <f>SUM(AN5:AQ5)</f>
        <v>147</v>
      </c>
    </row>
    <row r="6" spans="1:44">
      <c r="A6" s="2" t="s">
        <v>71</v>
      </c>
      <c r="B6" s="27"/>
      <c r="C6" s="27">
        <v>3</v>
      </c>
      <c r="D6" s="27"/>
      <c r="E6" s="27"/>
      <c r="F6" s="27"/>
      <c r="G6" s="27">
        <v>2</v>
      </c>
      <c r="H6" s="27"/>
      <c r="I6" s="27"/>
      <c r="J6" s="27"/>
      <c r="K6" s="27"/>
      <c r="L6" s="27"/>
      <c r="M6" s="27"/>
      <c r="N6" s="27">
        <v>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7</v>
      </c>
      <c r="AJ6" s="27"/>
      <c r="AK6" s="27"/>
      <c r="AL6" s="27"/>
      <c r="AM6" s="27"/>
      <c r="AN6" s="27"/>
      <c r="AO6" s="27">
        <v>5</v>
      </c>
      <c r="AP6" s="27"/>
      <c r="AQ6" s="27">
        <v>2</v>
      </c>
      <c r="AR6" s="3">
        <f t="shared" ref="AR6:AR10" si="1">SUM(AN6:AQ6)</f>
        <v>7</v>
      </c>
    </row>
    <row r="7" spans="1:44">
      <c r="A7" s="2" t="s">
        <v>72</v>
      </c>
      <c r="B7" s="27">
        <v>10</v>
      </c>
      <c r="C7" s="27">
        <v>378</v>
      </c>
      <c r="D7" s="27">
        <v>11</v>
      </c>
      <c r="E7" s="27"/>
      <c r="F7" s="27"/>
      <c r="G7" s="27">
        <v>8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407</v>
      </c>
      <c r="AJ7" s="27"/>
      <c r="AK7" s="27"/>
      <c r="AL7" s="27"/>
      <c r="AM7" s="27"/>
      <c r="AN7" s="27"/>
      <c r="AO7" s="27">
        <v>102</v>
      </c>
      <c r="AP7" s="27">
        <v>35</v>
      </c>
      <c r="AQ7" s="27">
        <v>270</v>
      </c>
      <c r="AR7" s="3">
        <f t="shared" si="1"/>
        <v>407</v>
      </c>
    </row>
    <row r="8" spans="1:44">
      <c r="A8" s="2" t="s">
        <v>73</v>
      </c>
      <c r="B8" s="27"/>
      <c r="C8" s="27">
        <v>15</v>
      </c>
      <c r="D8" s="27">
        <v>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17</v>
      </c>
      <c r="AJ8" s="27"/>
      <c r="AK8" s="27"/>
      <c r="AL8" s="27"/>
      <c r="AM8" s="27"/>
      <c r="AN8" s="27"/>
      <c r="AO8" s="27">
        <v>9</v>
      </c>
      <c r="AP8" s="27">
        <v>6</v>
      </c>
      <c r="AQ8" s="27">
        <v>2</v>
      </c>
      <c r="AR8" s="3">
        <f t="shared" si="1"/>
        <v>17</v>
      </c>
    </row>
    <row r="9" spans="1:44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8">
      <c r="A10" s="127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>
      <c r="A11" s="127" t="s">
        <v>17</v>
      </c>
      <c r="B11" s="3">
        <f>SUM(B5:B10)</f>
        <v>107</v>
      </c>
      <c r="C11" s="3">
        <f t="shared" ref="C11:AQ11" si="2">SUM(C5:C10)</f>
        <v>396</v>
      </c>
      <c r="D11" s="3">
        <f t="shared" si="2"/>
        <v>13</v>
      </c>
      <c r="E11" s="3">
        <f t="shared" si="2"/>
        <v>42</v>
      </c>
      <c r="F11" s="3">
        <f t="shared" si="2"/>
        <v>0</v>
      </c>
      <c r="G11" s="3">
        <f t="shared" si="2"/>
        <v>10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0</v>
      </c>
      <c r="P11" s="3">
        <f t="shared" si="2"/>
        <v>8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v>578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133</v>
      </c>
      <c r="AP11" s="3">
        <f t="shared" si="2"/>
        <v>51</v>
      </c>
      <c r="AQ11" s="3">
        <f t="shared" si="2"/>
        <v>394</v>
      </c>
      <c r="AR11" s="3">
        <f>SUM(AR5:AR10)</f>
        <v>578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9" t="s">
        <v>26</v>
      </c>
      <c r="N14" s="139" t="s">
        <v>14</v>
      </c>
      <c r="O14" s="139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40" t="s">
        <v>82</v>
      </c>
      <c r="B15" s="27">
        <v>1</v>
      </c>
      <c r="C15" s="27"/>
      <c r="D15" s="27"/>
      <c r="E15" s="27"/>
      <c r="F15" s="27"/>
      <c r="G15" s="27">
        <v>1</v>
      </c>
      <c r="H15" s="27"/>
      <c r="I15" s="27"/>
      <c r="J15" s="27"/>
      <c r="K15" s="27">
        <v>2</v>
      </c>
      <c r="L15" s="27">
        <v>1</v>
      </c>
      <c r="M15" s="27">
        <v>1</v>
      </c>
      <c r="N15" s="27"/>
      <c r="O15" s="27"/>
      <c r="P15" s="27"/>
      <c r="Q15" s="27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40" t="s">
        <v>63</v>
      </c>
      <c r="B16" s="27"/>
      <c r="C16" s="27"/>
      <c r="D16" s="27"/>
      <c r="E16" s="27"/>
      <c r="F16" s="27"/>
      <c r="G16" s="27"/>
      <c r="H16" s="27"/>
      <c r="I16" s="27"/>
      <c r="J16" s="27"/>
      <c r="K16" s="27">
        <v>0</v>
      </c>
      <c r="L16" s="27"/>
      <c r="M16" s="27"/>
      <c r="N16" s="27"/>
      <c r="O16" s="27"/>
      <c r="P16" s="27"/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2</v>
      </c>
      <c r="L17" s="3">
        <v>1</v>
      </c>
      <c r="M17" s="3"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>
        <v>3</v>
      </c>
      <c r="C20" s="27">
        <v>8</v>
      </c>
      <c r="D20" s="27">
        <v>10</v>
      </c>
      <c r="E20" s="27">
        <v>1</v>
      </c>
      <c r="F20" s="27">
        <v>3</v>
      </c>
      <c r="G20" s="3">
        <f>SUM(B20:F20)</f>
        <v>25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>
        <v>0</v>
      </c>
      <c r="C21" s="27">
        <v>8</v>
      </c>
      <c r="D21" s="27">
        <v>34</v>
      </c>
      <c r="E21" s="27">
        <v>7</v>
      </c>
      <c r="F21" s="27">
        <v>0</v>
      </c>
      <c r="G21" s="3">
        <f>SUM(B21:F21)</f>
        <v>49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3</v>
      </c>
      <c r="C22" s="3">
        <f t="shared" ref="C22:F22" si="5">SUM(C20:C21)</f>
        <v>16</v>
      </c>
      <c r="D22" s="3">
        <f t="shared" si="5"/>
        <v>44</v>
      </c>
      <c r="E22" s="3">
        <f t="shared" si="5"/>
        <v>8</v>
      </c>
      <c r="F22" s="3">
        <f t="shared" si="5"/>
        <v>3</v>
      </c>
      <c r="G22" s="3">
        <f>SUM(G20:G21)</f>
        <v>74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/>
      <c r="C27" s="27"/>
      <c r="D27" s="27"/>
      <c r="E27" s="27"/>
      <c r="F27" s="27"/>
      <c r="G27" s="27">
        <f t="shared" ref="G27:G33" si="6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5</v>
      </c>
      <c r="C28" s="27">
        <v>6</v>
      </c>
      <c r="D28" s="27">
        <v>4</v>
      </c>
      <c r="E28" s="27">
        <v>2</v>
      </c>
      <c r="F28" s="27"/>
      <c r="G28" s="27">
        <f t="shared" si="6"/>
        <v>17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14</v>
      </c>
      <c r="C29" s="27">
        <v>15</v>
      </c>
      <c r="D29" s="27">
        <v>6</v>
      </c>
      <c r="E29" s="27">
        <v>2</v>
      </c>
      <c r="F29" s="27"/>
      <c r="G29" s="27">
        <f t="shared" si="6"/>
        <v>37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/>
      <c r="C30" s="27"/>
      <c r="D30" s="27"/>
      <c r="E30" s="27"/>
      <c r="F30" s="27"/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/>
      <c r="C31" s="27"/>
      <c r="D31" s="27"/>
      <c r="E31" s="27"/>
      <c r="F31" s="27"/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/>
      <c r="C32" s="27"/>
      <c r="D32" s="27"/>
      <c r="E32" s="27"/>
      <c r="F32" s="27"/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15</v>
      </c>
      <c r="C33" s="27"/>
      <c r="D33" s="27"/>
      <c r="E33" s="27"/>
      <c r="F33" s="27"/>
      <c r="G33" s="27">
        <f t="shared" si="6"/>
        <v>15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34</v>
      </c>
      <c r="C34" s="19">
        <f t="shared" ref="C34:E34" si="7">SUM(C25:C33)</f>
        <v>21</v>
      </c>
      <c r="D34" s="19">
        <f t="shared" si="7"/>
        <v>10</v>
      </c>
      <c r="E34" s="19">
        <f t="shared" si="7"/>
        <v>4</v>
      </c>
      <c r="F34" s="19">
        <f>SUM(F25:F33)</f>
        <v>0</v>
      </c>
      <c r="G34" s="19">
        <f>SUM(G25:G33)</f>
        <v>69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P8" sqref="A8:XFD8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.25" customWidth="1"/>
    <col min="16" max="16" width="4.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.875" customWidth="1"/>
    <col min="30" max="30" width="3" bestFit="1" customWidth="1"/>
    <col min="31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375" customWidth="1"/>
    <col min="43" max="43" width="4.875" bestFit="1" customWidth="1"/>
    <col min="44" max="44" width="5.625" customWidth="1"/>
  </cols>
  <sheetData>
    <row r="1" spans="1:44" ht="22.5">
      <c r="A1" s="176" t="s">
        <v>112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>
        <v>0</v>
      </c>
      <c r="C5" s="3">
        <v>0</v>
      </c>
      <c r="D5" s="3">
        <v>0</v>
      </c>
      <c r="E5" s="27">
        <v>4</v>
      </c>
      <c r="F5" s="27">
        <v>0</v>
      </c>
      <c r="G5" s="27">
        <v>0</v>
      </c>
      <c r="H5" s="27">
        <v>0</v>
      </c>
      <c r="I5" s="27">
        <v>1</v>
      </c>
      <c r="J5" s="3"/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5</v>
      </c>
      <c r="AJ5" s="3">
        <v>2</v>
      </c>
      <c r="AK5" s="3">
        <v>3</v>
      </c>
      <c r="AL5" s="3">
        <v>0</v>
      </c>
      <c r="AM5" s="3">
        <v>0</v>
      </c>
      <c r="AN5" s="3">
        <v>5</v>
      </c>
      <c r="AO5" s="3">
        <v>0</v>
      </c>
      <c r="AP5" s="3">
        <v>0</v>
      </c>
      <c r="AQ5" s="27">
        <v>0</v>
      </c>
      <c r="AR5" s="3">
        <f>SUM(AN5:AQ5)</f>
        <v>5</v>
      </c>
    </row>
    <row r="6" spans="1:44">
      <c r="A6" s="2" t="s">
        <v>71</v>
      </c>
      <c r="B6" s="3">
        <v>0</v>
      </c>
      <c r="C6" s="3">
        <v>1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/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27">
        <v>0</v>
      </c>
      <c r="AR6" s="3">
        <f t="shared" ref="AR6:AR10" si="1">SUM(AN6:AQ6)</f>
        <v>1</v>
      </c>
    </row>
    <row r="7" spans="1:44">
      <c r="A7" s="2" t="s">
        <v>72</v>
      </c>
      <c r="B7" s="3">
        <v>117</v>
      </c>
      <c r="C7" s="3">
        <v>190</v>
      </c>
      <c r="D7" s="27">
        <v>23</v>
      </c>
      <c r="E7" s="27">
        <v>0</v>
      </c>
      <c r="F7" s="27">
        <v>0</v>
      </c>
      <c r="G7" s="27">
        <v>0</v>
      </c>
      <c r="H7" s="27">
        <v>0</v>
      </c>
      <c r="I7" s="27"/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330</v>
      </c>
      <c r="AJ7" s="3">
        <v>270</v>
      </c>
      <c r="AK7" s="3">
        <v>60</v>
      </c>
      <c r="AL7" s="3">
        <v>0</v>
      </c>
      <c r="AM7" s="3">
        <v>0</v>
      </c>
      <c r="AN7" s="3">
        <v>109</v>
      </c>
      <c r="AO7" s="3">
        <v>81</v>
      </c>
      <c r="AP7" s="3">
        <v>60</v>
      </c>
      <c r="AQ7" s="27">
        <v>80</v>
      </c>
      <c r="AR7" s="3">
        <f t="shared" si="1"/>
        <v>330</v>
      </c>
    </row>
    <row r="8" spans="1:44">
      <c r="A8" s="2" t="s">
        <v>73</v>
      </c>
      <c r="B8" s="3">
        <v>0</v>
      </c>
      <c r="C8" s="3">
        <v>7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/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7</v>
      </c>
      <c r="AJ8" s="3">
        <v>5</v>
      </c>
      <c r="AK8" s="3">
        <v>2</v>
      </c>
      <c r="AL8" s="3">
        <v>0</v>
      </c>
      <c r="AM8" s="3">
        <v>0</v>
      </c>
      <c r="AN8" s="3">
        <v>7</v>
      </c>
      <c r="AO8" s="3">
        <v>0</v>
      </c>
      <c r="AP8" s="3">
        <v>0</v>
      </c>
      <c r="AQ8" s="27">
        <v>0</v>
      </c>
      <c r="AR8" s="3">
        <f t="shared" si="1"/>
        <v>7</v>
      </c>
    </row>
    <row r="9" spans="1:44">
      <c r="A9" s="2" t="s">
        <v>74</v>
      </c>
      <c r="B9" s="3">
        <v>0</v>
      </c>
      <c r="C9" s="3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/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27">
        <v>0</v>
      </c>
      <c r="AR9" s="3">
        <f t="shared" si="1"/>
        <v>0</v>
      </c>
    </row>
    <row r="10" spans="1:44" ht="18">
      <c r="A10" s="127" t="s">
        <v>75</v>
      </c>
      <c r="B10" s="3">
        <v>0</v>
      </c>
      <c r="C10" s="3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/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27">
        <v>0</v>
      </c>
      <c r="AR10" s="3">
        <f t="shared" si="1"/>
        <v>0</v>
      </c>
    </row>
    <row r="11" spans="1:44">
      <c r="A11" s="127" t="s">
        <v>17</v>
      </c>
      <c r="B11" s="3">
        <f>SUM(B5:B10)</f>
        <v>117</v>
      </c>
      <c r="C11" s="3">
        <f t="shared" ref="C11:AR11" si="2">SUM(C5:C10)</f>
        <v>198</v>
      </c>
      <c r="D11" s="3">
        <f t="shared" si="2"/>
        <v>23</v>
      </c>
      <c r="E11" s="3">
        <f t="shared" si="2"/>
        <v>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343</v>
      </c>
      <c r="AJ11" s="3">
        <f t="shared" si="2"/>
        <v>278</v>
      </c>
      <c r="AK11" s="3">
        <f t="shared" si="2"/>
        <v>65</v>
      </c>
      <c r="AL11" s="3">
        <f t="shared" si="2"/>
        <v>0</v>
      </c>
      <c r="AM11" s="3">
        <f t="shared" si="2"/>
        <v>0</v>
      </c>
      <c r="AN11" s="3">
        <f t="shared" si="2"/>
        <v>122</v>
      </c>
      <c r="AO11" s="3">
        <f t="shared" si="2"/>
        <v>81</v>
      </c>
      <c r="AP11" s="3">
        <f t="shared" si="2"/>
        <v>60</v>
      </c>
      <c r="AQ11" s="3">
        <f t="shared" si="2"/>
        <v>80</v>
      </c>
      <c r="AR11" s="3">
        <f t="shared" si="2"/>
        <v>343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9" t="s">
        <v>26</v>
      </c>
      <c r="N14" s="139" t="s">
        <v>14</v>
      </c>
      <c r="O14" s="139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40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40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/>
      <c r="C20" s="27">
        <v>10</v>
      </c>
      <c r="D20" s="27">
        <v>5</v>
      </c>
      <c r="E20" s="27">
        <v>0</v>
      </c>
      <c r="F20" s="27">
        <v>0</v>
      </c>
      <c r="G20" s="3">
        <f>SUM(B20:F20)</f>
        <v>15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/>
      <c r="C21" s="27">
        <v>5</v>
      </c>
      <c r="D21" s="27">
        <v>0</v>
      </c>
      <c r="E21" s="27">
        <v>0</v>
      </c>
      <c r="F21" s="27">
        <v>0</v>
      </c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 t="shared" ref="C22:F22" si="5">SUM(C20:C21)</f>
        <v>15</v>
      </c>
      <c r="D22" s="3">
        <f t="shared" si="5"/>
        <v>5</v>
      </c>
      <c r="E22" s="3">
        <f t="shared" si="5"/>
        <v>0</v>
      </c>
      <c r="F22" s="3">
        <f t="shared" si="5"/>
        <v>0</v>
      </c>
      <c r="G22" s="3">
        <f>SUM(G20:G21)</f>
        <v>20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6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7</v>
      </c>
      <c r="C28" s="27">
        <v>3</v>
      </c>
      <c r="D28" s="27">
        <v>0</v>
      </c>
      <c r="E28" s="27">
        <v>0</v>
      </c>
      <c r="F28" s="27">
        <v>0</v>
      </c>
      <c r="G28" s="27">
        <f t="shared" si="6"/>
        <v>10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20</v>
      </c>
      <c r="C29" s="27">
        <v>15</v>
      </c>
      <c r="D29" s="27">
        <v>0</v>
      </c>
      <c r="E29" s="27">
        <v>0</v>
      </c>
      <c r="F29" s="27">
        <v>0</v>
      </c>
      <c r="G29" s="27">
        <f t="shared" si="6"/>
        <v>35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10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10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37</v>
      </c>
      <c r="C34" s="19">
        <f t="shared" ref="C34:E34" si="7">SUM(C25:C33)</f>
        <v>18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>SUM(G25:G33)</f>
        <v>55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E3:AE4"/>
    <mergeCell ref="AF3:AF4"/>
    <mergeCell ref="AG3:AG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O2" workbookViewId="0">
      <selection activeCell="O8" sqref="A8:XFD8"/>
    </sheetView>
  </sheetViews>
  <sheetFormatPr defaultRowHeight="14.25"/>
  <cols>
    <col min="1" max="1" width="19.5" bestFit="1" customWidth="1"/>
    <col min="2" max="2" width="5.375" bestFit="1" customWidth="1"/>
    <col min="3" max="3" width="5.25" customWidth="1"/>
    <col min="4" max="4" width="5.875" customWidth="1"/>
    <col min="5" max="5" width="6" customWidth="1"/>
    <col min="6" max="6" width="4.125" bestFit="1" customWidth="1"/>
    <col min="7" max="7" width="3.125" bestFit="1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5.5" customWidth="1"/>
    <col min="16" max="16" width="3.87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2.625" bestFit="1" customWidth="1"/>
    <col min="30" max="30" width="3.125" customWidth="1"/>
    <col min="31" max="31" width="2.625" customWidth="1"/>
    <col min="32" max="32" width="3.875" customWidth="1"/>
    <col min="33" max="33" width="3.375" customWidth="1"/>
    <col min="34" max="34" width="2.625" bestFit="1" customWidth="1"/>
    <col min="35" max="35" width="5.25" customWidth="1"/>
    <col min="36" max="36" width="3.5" bestFit="1" customWidth="1"/>
    <col min="37" max="37" width="2.875" bestFit="1" customWidth="1"/>
    <col min="38" max="38" width="4.625" bestFit="1" customWidth="1"/>
    <col min="39" max="39" width="3.375" customWidth="1"/>
    <col min="40" max="40" width="3.75" bestFit="1" customWidth="1"/>
    <col min="41" max="41" width="5.625" bestFit="1" customWidth="1"/>
    <col min="42" max="42" width="7.75" customWidth="1"/>
    <col min="43" max="43" width="5" customWidth="1"/>
  </cols>
  <sheetData>
    <row r="1" spans="1:44" ht="22.5">
      <c r="A1" s="176" t="s">
        <v>115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81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81" t="s">
        <v>7</v>
      </c>
    </row>
    <row r="4" spans="1:44">
      <c r="A4" s="81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81" t="s">
        <v>9</v>
      </c>
      <c r="AK4" s="81" t="s">
        <v>10</v>
      </c>
      <c r="AL4" s="81" t="s">
        <v>11</v>
      </c>
      <c r="AM4" s="81" t="s">
        <v>12</v>
      </c>
      <c r="AN4" s="81" t="s">
        <v>13</v>
      </c>
      <c r="AO4" s="2" t="s">
        <v>14</v>
      </c>
      <c r="AP4" s="2" t="s">
        <v>87</v>
      </c>
      <c r="AQ4" s="81" t="s">
        <v>88</v>
      </c>
      <c r="AR4" s="81"/>
    </row>
    <row r="5" spans="1:44">
      <c r="A5" s="81" t="s">
        <v>70</v>
      </c>
      <c r="B5" s="27"/>
      <c r="C5" s="3"/>
      <c r="D5" s="3"/>
      <c r="E5" s="27">
        <v>112</v>
      </c>
      <c r="F5" s="3"/>
      <c r="G5" s="3"/>
      <c r="H5" s="3"/>
      <c r="I5" s="27"/>
      <c r="J5" s="3"/>
      <c r="K5" s="3"/>
      <c r="L5" s="3"/>
      <c r="M5" s="3"/>
      <c r="N5" s="3"/>
      <c r="O5" s="3">
        <v>20</v>
      </c>
      <c r="P5" s="3"/>
      <c r="Q5" s="27">
        <v>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SUM(B5:AE5)</f>
        <v>142</v>
      </c>
      <c r="AJ5" s="3"/>
      <c r="AK5" s="3"/>
      <c r="AL5" s="3"/>
      <c r="AM5" s="3"/>
      <c r="AN5" s="3">
        <v>94</v>
      </c>
      <c r="AO5" s="3">
        <v>38</v>
      </c>
      <c r="AP5" s="3">
        <v>10</v>
      </c>
      <c r="AQ5" s="3">
        <v>0</v>
      </c>
      <c r="AR5" s="3">
        <f>SUM(AN5:AQ5)</f>
        <v>142</v>
      </c>
    </row>
    <row r="6" spans="1:44">
      <c r="A6" s="2" t="s">
        <v>71</v>
      </c>
      <c r="B6" s="3"/>
      <c r="C6" s="3">
        <v>12</v>
      </c>
      <c r="D6" s="27"/>
      <c r="E6" s="3"/>
      <c r="F6" s="3"/>
      <c r="G6" s="27">
        <v>40</v>
      </c>
      <c r="H6" s="3"/>
      <c r="I6" s="3"/>
      <c r="J6" s="3"/>
      <c r="K6" s="3"/>
      <c r="L6" s="3"/>
      <c r="M6" s="3"/>
      <c r="N6" s="3">
        <v>25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>SUM(B6:AH6)</f>
        <v>77</v>
      </c>
      <c r="AJ6" s="3"/>
      <c r="AK6" s="3"/>
      <c r="AL6" s="3"/>
      <c r="AM6" s="3"/>
      <c r="AN6" s="29">
        <v>30</v>
      </c>
      <c r="AO6" s="29">
        <v>19</v>
      </c>
      <c r="AP6" s="29">
        <v>28</v>
      </c>
      <c r="AQ6" s="3"/>
      <c r="AR6" s="3">
        <f t="shared" ref="AR6:AR10" si="0">SUM(AN6:AQ6)</f>
        <v>77</v>
      </c>
    </row>
    <row r="7" spans="1:44">
      <c r="A7" s="2" t="s">
        <v>72</v>
      </c>
      <c r="B7" s="3">
        <v>765</v>
      </c>
      <c r="C7" s="3">
        <v>509</v>
      </c>
      <c r="D7" s="27">
        <v>53</v>
      </c>
      <c r="E7" s="3"/>
      <c r="F7" s="3"/>
      <c r="G7" s="27">
        <v>52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>SUM(B7:AE7)</f>
        <v>1379</v>
      </c>
      <c r="AJ7" s="3"/>
      <c r="AK7" s="3"/>
      <c r="AL7" s="3"/>
      <c r="AM7" s="3"/>
      <c r="AN7" s="3">
        <v>250</v>
      </c>
      <c r="AO7" s="3">
        <v>178</v>
      </c>
      <c r="AP7" s="85">
        <v>54</v>
      </c>
      <c r="AQ7" s="3">
        <v>897</v>
      </c>
      <c r="AR7" s="3">
        <f t="shared" si="0"/>
        <v>1379</v>
      </c>
    </row>
    <row r="8" spans="1:44">
      <c r="A8" s="2" t="s">
        <v>73</v>
      </c>
      <c r="B8" s="3"/>
      <c r="C8" s="3">
        <v>26</v>
      </c>
      <c r="D8" s="27">
        <v>23</v>
      </c>
      <c r="E8" s="3"/>
      <c r="F8" s="3"/>
      <c r="G8" s="3"/>
      <c r="H8" s="3"/>
      <c r="I8" s="3"/>
      <c r="J8" s="3"/>
      <c r="K8" s="3">
        <v>7</v>
      </c>
      <c r="L8" s="3">
        <v>2</v>
      </c>
      <c r="M8" s="3"/>
      <c r="N8" s="3"/>
      <c r="O8" s="3"/>
      <c r="P8" s="3"/>
      <c r="Q8" s="3"/>
      <c r="R8" s="3"/>
      <c r="S8" s="3"/>
      <c r="T8" s="27"/>
      <c r="U8" s="3"/>
      <c r="V8" s="3">
        <v>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>SUM(B8:AE8)</f>
        <v>60</v>
      </c>
      <c r="AJ8" s="3"/>
      <c r="AK8" s="3"/>
      <c r="AL8" s="3"/>
      <c r="AM8" s="3"/>
      <c r="AN8" s="3">
        <v>30</v>
      </c>
      <c r="AO8" s="3">
        <v>18</v>
      </c>
      <c r="AP8" s="3">
        <v>12</v>
      </c>
      <c r="AQ8" s="3">
        <v>0</v>
      </c>
      <c r="AR8" s="3">
        <f t="shared" si="0"/>
        <v>60</v>
      </c>
    </row>
    <row r="9" spans="1:44">
      <c r="A9" s="2" t="s">
        <v>74</v>
      </c>
      <c r="B9" s="3"/>
      <c r="C9" s="3">
        <v>1</v>
      </c>
      <c r="E9" s="3"/>
      <c r="F9" s="27">
        <v>2</v>
      </c>
      <c r="G9" s="3"/>
      <c r="H9" s="27"/>
      <c r="I9" s="3"/>
      <c r="J9" s="3"/>
      <c r="K9" s="3"/>
      <c r="L9" s="3"/>
      <c r="M9" s="3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>SUM(B9:AE9)</f>
        <v>5</v>
      </c>
      <c r="AJ9" s="3"/>
      <c r="AK9" s="85"/>
      <c r="AL9" s="85"/>
      <c r="AM9" s="85"/>
      <c r="AN9" s="85">
        <v>3</v>
      </c>
      <c r="AO9" s="85">
        <v>2</v>
      </c>
      <c r="AP9" s="85">
        <v>0</v>
      </c>
      <c r="AQ9" s="3"/>
      <c r="AR9" s="3">
        <f t="shared" si="0"/>
        <v>5</v>
      </c>
    </row>
    <row r="10" spans="1:44" ht="18">
      <c r="A10" s="81" t="s">
        <v>75</v>
      </c>
      <c r="B10" s="3"/>
      <c r="C10" s="3"/>
      <c r="E10" s="3"/>
      <c r="F10" s="27">
        <v>1</v>
      </c>
      <c r="G10" s="3"/>
      <c r="H10" s="27">
        <v>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>SUM(B10:AE10)</f>
        <v>5</v>
      </c>
      <c r="AJ10" s="3"/>
      <c r="AK10" s="3"/>
      <c r="AL10" s="3"/>
      <c r="AM10" s="3"/>
      <c r="AN10" s="3">
        <v>5</v>
      </c>
      <c r="AO10" s="3">
        <v>0</v>
      </c>
      <c r="AP10" s="3">
        <v>0</v>
      </c>
      <c r="AQ10" s="3"/>
      <c r="AR10" s="3">
        <f t="shared" si="0"/>
        <v>5</v>
      </c>
    </row>
    <row r="11" spans="1:44">
      <c r="A11" s="81" t="s">
        <v>17</v>
      </c>
      <c r="B11" s="3">
        <f>SUM(B5:B10)</f>
        <v>765</v>
      </c>
      <c r="C11" s="3">
        <f t="shared" ref="C11:AJ11" si="1">SUM(C5:C10)</f>
        <v>548</v>
      </c>
      <c r="D11" s="3">
        <f t="shared" si="1"/>
        <v>76</v>
      </c>
      <c r="E11" s="3">
        <f t="shared" si="1"/>
        <v>112</v>
      </c>
      <c r="F11" s="3">
        <f t="shared" si="1"/>
        <v>3</v>
      </c>
      <c r="G11" s="3">
        <f t="shared" si="1"/>
        <v>92</v>
      </c>
      <c r="H11" s="3">
        <f t="shared" si="1"/>
        <v>4</v>
      </c>
      <c r="I11" s="3">
        <f t="shared" si="1"/>
        <v>0</v>
      </c>
      <c r="J11" s="3">
        <f t="shared" si="1"/>
        <v>0</v>
      </c>
      <c r="K11" s="3">
        <f t="shared" si="1"/>
        <v>7</v>
      </c>
      <c r="L11" s="3">
        <f t="shared" si="1"/>
        <v>2</v>
      </c>
      <c r="M11" s="3">
        <f t="shared" si="1"/>
        <v>2</v>
      </c>
      <c r="N11" s="3">
        <f t="shared" si="1"/>
        <v>25</v>
      </c>
      <c r="O11" s="3">
        <f t="shared" si="1"/>
        <v>20</v>
      </c>
      <c r="P11" s="3">
        <f t="shared" si="1"/>
        <v>0</v>
      </c>
      <c r="Q11" s="3">
        <f t="shared" si="1"/>
        <v>10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2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>SUM(AI5:AI10)</f>
        <v>1668</v>
      </c>
      <c r="AJ11" s="3">
        <f t="shared" si="1"/>
        <v>0</v>
      </c>
      <c r="AK11" s="3">
        <f>SUM(AK5:AK10)</f>
        <v>0</v>
      </c>
      <c r="AL11" s="3">
        <f>SUM(AL5:AL10)</f>
        <v>0</v>
      </c>
      <c r="AM11" s="3">
        <f>SUM(AM5:AM10)</f>
        <v>0</v>
      </c>
      <c r="AN11" s="3">
        <f t="shared" ref="AN11:AQ11" si="2">SUM(AN5:AN10)</f>
        <v>412</v>
      </c>
      <c r="AO11" s="3">
        <f t="shared" si="2"/>
        <v>255</v>
      </c>
      <c r="AP11" s="3">
        <f t="shared" si="2"/>
        <v>104</v>
      </c>
      <c r="AQ11" s="3">
        <f t="shared" si="2"/>
        <v>897</v>
      </c>
      <c r="AR11" s="3">
        <f>SUM(AR5:AR10)</f>
        <v>1668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80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78" t="s">
        <v>26</v>
      </c>
      <c r="N14" s="78" t="s">
        <v>14</v>
      </c>
      <c r="O14" s="78" t="s">
        <v>87</v>
      </c>
      <c r="P14" s="80" t="s">
        <v>89</v>
      </c>
      <c r="Q14" s="8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79" t="s">
        <v>82</v>
      </c>
      <c r="B15" s="3">
        <v>8</v>
      </c>
      <c r="C15" s="3"/>
      <c r="D15" s="3"/>
      <c r="E15" s="3"/>
      <c r="F15" s="3"/>
      <c r="G15" s="3"/>
      <c r="H15" s="3"/>
      <c r="I15" s="3"/>
      <c r="J15" s="3"/>
      <c r="K15" s="3">
        <f>SUM(B15:J15)</f>
        <v>8</v>
      </c>
      <c r="L15" s="3">
        <v>2</v>
      </c>
      <c r="M15" s="3">
        <v>6</v>
      </c>
      <c r="N15" s="3"/>
      <c r="O15" s="3"/>
      <c r="P15" s="3">
        <v>0</v>
      </c>
      <c r="Q15" s="27">
        <f>SUM(L15:P15)</f>
        <v>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79" t="s">
        <v>63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8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8</v>
      </c>
      <c r="L17" s="3">
        <f t="shared" si="3"/>
        <v>2</v>
      </c>
      <c r="M17" s="3">
        <f t="shared" si="3"/>
        <v>6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28.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3">
        <v>0</v>
      </c>
      <c r="C20" s="3">
        <v>45</v>
      </c>
      <c r="D20" s="3"/>
      <c r="E20" s="3"/>
      <c r="F20" s="3"/>
      <c r="G20" s="3">
        <f>SUM(B20:F20)</f>
        <v>45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3">
        <v>0</v>
      </c>
      <c r="C21" s="3">
        <v>230</v>
      </c>
      <c r="D21" s="3"/>
      <c r="E21" s="3"/>
      <c r="F21" s="3"/>
      <c r="G21" s="3">
        <f>SUM(B21:F21)</f>
        <v>230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 t="shared" ref="B22:G22" si="4">SUM(B20:B21)</f>
        <v>0</v>
      </c>
      <c r="C22" s="3">
        <f t="shared" si="4"/>
        <v>275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275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3"/>
      <c r="C25" s="29">
        <v>0</v>
      </c>
      <c r="D25" s="3"/>
      <c r="E25" s="3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3"/>
      <c r="C26" s="3"/>
      <c r="D26" s="3"/>
      <c r="E26" s="3"/>
      <c r="F26" s="27"/>
      <c r="G26" s="27">
        <f t="shared" ref="G26:G34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/>
      <c r="C27" s="27"/>
      <c r="D27" s="27"/>
      <c r="E27" s="3"/>
      <c r="F27" s="27"/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/>
      <c r="C28" s="27">
        <v>5</v>
      </c>
      <c r="D28" s="27"/>
      <c r="E28" s="3"/>
      <c r="F28" s="27"/>
      <c r="G28" s="27">
        <f t="shared" si="5"/>
        <v>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3">
        <v>10</v>
      </c>
      <c r="C29" s="3">
        <v>8</v>
      </c>
      <c r="D29" s="3">
        <v>12</v>
      </c>
      <c r="E29" s="3"/>
      <c r="F29" s="27"/>
      <c r="G29" s="27">
        <f t="shared" si="5"/>
        <v>30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C30" s="3"/>
      <c r="D30" s="3"/>
      <c r="E30" s="3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3"/>
      <c r="C31" s="3"/>
      <c r="D31" s="3"/>
      <c r="E31" s="3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3"/>
      <c r="C32" s="3"/>
      <c r="D32" s="3"/>
      <c r="E32" s="3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3">
        <v>420</v>
      </c>
      <c r="C33" s="3"/>
      <c r="D33" s="3"/>
      <c r="E33" s="3"/>
      <c r="F33" s="27"/>
      <c r="G33" s="27">
        <f t="shared" si="5"/>
        <v>420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430</v>
      </c>
      <c r="C34" s="19">
        <f t="shared" ref="C34:E34" si="6">SUM(C25:C33)</f>
        <v>13</v>
      </c>
      <c r="D34" s="19">
        <f t="shared" si="6"/>
        <v>12</v>
      </c>
      <c r="E34" s="19">
        <f t="shared" si="6"/>
        <v>0</v>
      </c>
      <c r="F34" s="19">
        <f>SUM(F25:F33)</f>
        <v>0</v>
      </c>
      <c r="G34" s="27">
        <f t="shared" si="5"/>
        <v>455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M1" workbookViewId="0">
      <selection activeCell="M8" sqref="A8:XFD8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" customWidth="1"/>
    <col min="6" max="6" width="4.125" bestFit="1" customWidth="1"/>
    <col min="7" max="7" width="4.375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5.625" customWidth="1"/>
    <col min="16" max="16" width="4.12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3.875" customWidth="1"/>
    <col min="30" max="30" width="3.25" customWidth="1"/>
    <col min="31" max="32" width="2.625" customWidth="1"/>
    <col min="33" max="34" width="2.625" bestFit="1" customWidth="1"/>
    <col min="35" max="35" width="3.875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6" customWidth="1"/>
    <col min="43" max="43" width="4.125" customWidth="1"/>
    <col min="44" max="44" width="5.125" customWidth="1"/>
  </cols>
  <sheetData>
    <row r="1" spans="1:44" ht="22.5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>
        <v>0</v>
      </c>
      <c r="C5" s="27">
        <v>0</v>
      </c>
      <c r="D5" s="27">
        <v>0</v>
      </c>
      <c r="E5" s="27">
        <v>35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 t="shared" ref="AI5:AI10" si="0">SUM(B5:AH5)</f>
        <v>35</v>
      </c>
      <c r="AJ5" s="27">
        <v>30</v>
      </c>
      <c r="AK5" s="27">
        <v>70</v>
      </c>
      <c r="AL5" s="27">
        <v>0</v>
      </c>
      <c r="AM5" s="27">
        <v>0</v>
      </c>
      <c r="AN5" s="27">
        <v>6</v>
      </c>
      <c r="AO5" s="27">
        <v>24</v>
      </c>
      <c r="AP5" s="27">
        <v>1</v>
      </c>
      <c r="AQ5" s="27">
        <v>4</v>
      </c>
      <c r="AR5" s="3">
        <f t="shared" ref="AR5:AR10" si="1">SUM(AN5:AQ5)</f>
        <v>35</v>
      </c>
    </row>
    <row r="6" spans="1:44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si="0"/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3">
        <f t="shared" si="1"/>
        <v>0</v>
      </c>
    </row>
    <row r="7" spans="1:44">
      <c r="A7" s="2" t="s">
        <v>72</v>
      </c>
      <c r="B7" s="27">
        <v>32</v>
      </c>
      <c r="C7" s="27">
        <v>80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113</v>
      </c>
      <c r="AJ7" s="27">
        <v>65</v>
      </c>
      <c r="AK7" s="27">
        <v>35</v>
      </c>
      <c r="AL7" s="27">
        <v>0</v>
      </c>
      <c r="AM7" s="27">
        <v>0</v>
      </c>
      <c r="AN7" s="27">
        <v>32</v>
      </c>
      <c r="AO7" s="27">
        <v>26</v>
      </c>
      <c r="AP7" s="27">
        <v>14</v>
      </c>
      <c r="AQ7" s="27">
        <v>41</v>
      </c>
      <c r="AR7" s="3">
        <f t="shared" si="1"/>
        <v>113</v>
      </c>
    </row>
    <row r="8" spans="1:44">
      <c r="A8" s="2" t="s">
        <v>73</v>
      </c>
      <c r="B8" s="27">
        <v>0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1</v>
      </c>
      <c r="AJ8" s="27">
        <v>0</v>
      </c>
      <c r="AK8" s="27">
        <v>0</v>
      </c>
      <c r="AL8" s="27">
        <v>0</v>
      </c>
      <c r="AM8" s="27">
        <v>0</v>
      </c>
      <c r="AN8" s="27">
        <v>1</v>
      </c>
      <c r="AO8" s="27">
        <v>0</v>
      </c>
      <c r="AP8" s="27">
        <v>0</v>
      </c>
      <c r="AQ8" s="27">
        <v>0</v>
      </c>
      <c r="AR8" s="3">
        <f t="shared" si="1"/>
        <v>1</v>
      </c>
    </row>
    <row r="9" spans="1:44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8">
      <c r="A10" s="127" t="s">
        <v>84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>
      <c r="A11" s="127" t="s">
        <v>17</v>
      </c>
      <c r="B11" s="3">
        <f>SUM(B5:B10)</f>
        <v>32</v>
      </c>
      <c r="C11" s="3">
        <f t="shared" ref="C11:AR11" si="2">SUM(C5:C10)</f>
        <v>81</v>
      </c>
      <c r="D11" s="3">
        <f t="shared" si="2"/>
        <v>1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149</v>
      </c>
      <c r="AJ11" s="3">
        <f t="shared" si="2"/>
        <v>95</v>
      </c>
      <c r="AK11" s="3">
        <f t="shared" si="2"/>
        <v>105</v>
      </c>
      <c r="AL11" s="3">
        <f t="shared" si="2"/>
        <v>0</v>
      </c>
      <c r="AM11" s="3">
        <f t="shared" si="2"/>
        <v>0</v>
      </c>
      <c r="AN11" s="3">
        <f t="shared" si="2"/>
        <v>39</v>
      </c>
      <c r="AO11" s="3">
        <f t="shared" si="2"/>
        <v>50</v>
      </c>
      <c r="AP11" s="3">
        <f t="shared" si="2"/>
        <v>15</v>
      </c>
      <c r="AQ11" s="3">
        <f t="shared" si="2"/>
        <v>45</v>
      </c>
      <c r="AR11" s="3">
        <f t="shared" si="2"/>
        <v>149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44" t="s">
        <v>26</v>
      </c>
      <c r="N14" s="144" t="s">
        <v>14</v>
      </c>
      <c r="O14" s="144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45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45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>
        <v>0</v>
      </c>
      <c r="C20" s="27">
        <v>0</v>
      </c>
      <c r="D20" s="27">
        <v>0</v>
      </c>
      <c r="E20" s="27">
        <v>0</v>
      </c>
      <c r="F20" s="27">
        <v>12</v>
      </c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>
        <v>0</v>
      </c>
      <c r="C21" s="27">
        <v>0</v>
      </c>
      <c r="D21" s="27">
        <v>2</v>
      </c>
      <c r="E21" s="27">
        <v>15</v>
      </c>
      <c r="F21" s="27">
        <v>27</v>
      </c>
      <c r="G21" s="3">
        <f>SUM(B21:F21)</f>
        <v>44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>SUM(C20:C21)</f>
        <v>0</v>
      </c>
      <c r="D22" s="3">
        <f>SUM(D20:D21)</f>
        <v>2</v>
      </c>
      <c r="E22" s="3">
        <f>SUM(E20:E21)</f>
        <v>15</v>
      </c>
      <c r="F22" s="3">
        <f>SUM(F20:F21)</f>
        <v>39</v>
      </c>
      <c r="G22" s="3">
        <f>SUM(B22:F22)</f>
        <v>56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ref="G25:G33" si="4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4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4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4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7</v>
      </c>
      <c r="C29" s="27">
        <v>6</v>
      </c>
      <c r="D29" s="27">
        <v>0</v>
      </c>
      <c r="E29" s="27">
        <v>0</v>
      </c>
      <c r="F29" s="27">
        <v>0</v>
      </c>
      <c r="G29" s="27">
        <f t="shared" si="4"/>
        <v>13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4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4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4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4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 t="shared" ref="B34:G34" si="5">SUM(B25:B33)</f>
        <v>7</v>
      </c>
      <c r="C34" s="19">
        <f t="shared" si="5"/>
        <v>6</v>
      </c>
      <c r="D34" s="19">
        <f t="shared" si="5"/>
        <v>0</v>
      </c>
      <c r="E34" s="19">
        <f t="shared" si="5"/>
        <v>0</v>
      </c>
      <c r="F34" s="19">
        <f t="shared" si="5"/>
        <v>0</v>
      </c>
      <c r="G34" s="19">
        <f t="shared" si="5"/>
        <v>13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O2" zoomScaleNormal="100" workbookViewId="0">
      <selection activeCell="AR8" sqref="AR8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.625" customWidth="1"/>
    <col min="6" max="6" width="4.125" bestFit="1" customWidth="1"/>
    <col min="7" max="7" width="4.875" customWidth="1"/>
    <col min="8" max="8" width="2.875" bestFit="1" customWidth="1"/>
    <col min="9" max="9" width="7.2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6.375" customWidth="1"/>
    <col min="16" max="16" width="5.2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125" bestFit="1" customWidth="1"/>
    <col min="30" max="30" width="5" bestFit="1" customWidth="1"/>
    <col min="31" max="31" width="4.875" bestFit="1" customWidth="1"/>
    <col min="32" max="34" width="2.625" bestFit="1" customWidth="1"/>
    <col min="35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5.625" customWidth="1"/>
    <col min="43" max="43" width="4.75" customWidth="1"/>
    <col min="44" max="44" width="6.375" customWidth="1"/>
  </cols>
  <sheetData>
    <row r="1" spans="1:44" ht="22.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4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4" t="s">
        <v>7</v>
      </c>
    </row>
    <row r="4" spans="1:44">
      <c r="A4" s="124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>
      <c r="A5" s="124" t="s">
        <v>70</v>
      </c>
      <c r="B5" s="27">
        <v>26</v>
      </c>
      <c r="C5" s="27"/>
      <c r="D5" s="27"/>
      <c r="E5" s="27">
        <v>49</v>
      </c>
      <c r="F5" s="27"/>
      <c r="G5" s="27"/>
      <c r="H5" s="27"/>
      <c r="I5" s="27"/>
      <c r="J5" s="27"/>
      <c r="K5" s="27"/>
      <c r="L5" s="27"/>
      <c r="M5" s="27"/>
      <c r="N5" s="27"/>
      <c r="O5" s="27">
        <v>5</v>
      </c>
      <c r="P5" s="27"/>
      <c r="Q5" s="27">
        <v>10</v>
      </c>
      <c r="R5" s="27"/>
      <c r="S5" s="27"/>
      <c r="T5" s="27"/>
      <c r="U5" s="27"/>
      <c r="V5" s="27"/>
      <c r="W5" s="27"/>
      <c r="X5" s="27">
        <v>7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97</v>
      </c>
      <c r="AJ5" s="27"/>
      <c r="AK5" s="27"/>
      <c r="AL5" s="27"/>
      <c r="AM5" s="27"/>
      <c r="AN5" s="29">
        <v>34</v>
      </c>
      <c r="AO5" s="29">
        <v>37</v>
      </c>
      <c r="AP5" s="29">
        <v>6</v>
      </c>
      <c r="AQ5" s="29">
        <v>20</v>
      </c>
      <c r="AR5" s="3">
        <f>SUM(AN5:AQ5)</f>
        <v>97</v>
      </c>
    </row>
    <row r="6" spans="1:44">
      <c r="A6" s="2" t="s">
        <v>71</v>
      </c>
      <c r="B6" s="27"/>
      <c r="C6" s="27">
        <v>15</v>
      </c>
      <c r="D6" s="27">
        <v>5</v>
      </c>
      <c r="E6" s="27"/>
      <c r="F6" s="27"/>
      <c r="G6" s="27">
        <v>134</v>
      </c>
      <c r="H6" s="27"/>
      <c r="I6" s="27"/>
      <c r="J6" s="27"/>
      <c r="K6" s="27"/>
      <c r="L6" s="27"/>
      <c r="M6" s="27"/>
      <c r="N6" s="27">
        <v>4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158</v>
      </c>
      <c r="AJ6" s="27"/>
      <c r="AK6" s="27"/>
      <c r="AL6" s="27"/>
      <c r="AM6" s="27"/>
      <c r="AN6" s="29">
        <v>14</v>
      </c>
      <c r="AO6" s="29">
        <v>10</v>
      </c>
      <c r="AP6" s="29">
        <v>35</v>
      </c>
      <c r="AQ6" s="29">
        <v>99</v>
      </c>
      <c r="AR6" s="3">
        <f t="shared" ref="AR6:AR10" si="0">SUM(AN6:AQ6)</f>
        <v>158</v>
      </c>
    </row>
    <row r="7" spans="1:44">
      <c r="A7" s="2" t="s">
        <v>72</v>
      </c>
      <c r="B7" s="27">
        <v>12</v>
      </c>
      <c r="C7" s="27">
        <v>1205</v>
      </c>
      <c r="D7" s="27">
        <v>25</v>
      </c>
      <c r="E7" s="27"/>
      <c r="F7" s="27"/>
      <c r="G7" s="27">
        <v>94</v>
      </c>
      <c r="H7" s="27"/>
      <c r="I7" s="27">
        <v>2</v>
      </c>
      <c r="J7" s="27">
        <v>18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1">SUM(B7:AH7)</f>
        <v>1356</v>
      </c>
      <c r="AJ7" s="27"/>
      <c r="AK7" s="27"/>
      <c r="AL7" s="27"/>
      <c r="AM7" s="27"/>
      <c r="AN7" s="29">
        <v>464</v>
      </c>
      <c r="AO7" s="29">
        <v>533</v>
      </c>
      <c r="AP7" s="29">
        <v>45</v>
      </c>
      <c r="AQ7" s="29">
        <v>314</v>
      </c>
      <c r="AR7" s="3">
        <f t="shared" si="0"/>
        <v>1356</v>
      </c>
    </row>
    <row r="8" spans="1:44">
      <c r="A8" s="2" t="s">
        <v>73</v>
      </c>
      <c r="B8" s="27"/>
      <c r="C8" s="27">
        <v>50</v>
      </c>
      <c r="D8" s="27">
        <v>8</v>
      </c>
      <c r="E8" s="27"/>
      <c r="F8" s="27">
        <v>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>
        <v>2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1"/>
        <v>61</v>
      </c>
      <c r="AJ8" s="27"/>
      <c r="AK8" s="27"/>
      <c r="AL8" s="27"/>
      <c r="AM8" s="27"/>
      <c r="AN8" s="29">
        <v>45</v>
      </c>
      <c r="AO8" s="29">
        <v>16</v>
      </c>
      <c r="AP8" s="29">
        <v>0</v>
      </c>
      <c r="AQ8" s="29">
        <v>0</v>
      </c>
      <c r="AR8" s="3">
        <f t="shared" si="0"/>
        <v>61</v>
      </c>
    </row>
    <row r="9" spans="1:44">
      <c r="A9" s="2" t="s">
        <v>74</v>
      </c>
      <c r="B9" s="27"/>
      <c r="C9" s="27">
        <v>4</v>
      </c>
      <c r="D9" s="27"/>
      <c r="E9" s="27"/>
      <c r="F9" s="27">
        <v>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1"/>
        <v>7</v>
      </c>
      <c r="AJ9" s="27"/>
      <c r="AK9" s="27"/>
      <c r="AL9" s="27"/>
      <c r="AM9" s="27"/>
      <c r="AN9" s="29">
        <v>4</v>
      </c>
      <c r="AO9" s="29">
        <v>3</v>
      </c>
      <c r="AP9" s="29">
        <v>0</v>
      </c>
      <c r="AQ9" s="29">
        <v>0</v>
      </c>
      <c r="AR9" s="3">
        <f t="shared" si="0"/>
        <v>7</v>
      </c>
    </row>
    <row r="10" spans="1:44" ht="18">
      <c r="A10" s="124" t="s">
        <v>75</v>
      </c>
      <c r="B10" s="27"/>
      <c r="C10" s="27"/>
      <c r="D10" s="27"/>
      <c r="E10" s="27"/>
      <c r="F10" s="27">
        <v>3</v>
      </c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1"/>
        <v>4</v>
      </c>
      <c r="AJ10" s="27"/>
      <c r="AK10" s="27"/>
      <c r="AL10" s="27"/>
      <c r="AM10" s="27"/>
      <c r="AN10" s="29">
        <v>4</v>
      </c>
      <c r="AO10" s="29">
        <v>0</v>
      </c>
      <c r="AP10" s="29">
        <v>0</v>
      </c>
      <c r="AQ10" s="29">
        <v>0</v>
      </c>
      <c r="AR10" s="3">
        <f t="shared" si="0"/>
        <v>4</v>
      </c>
    </row>
    <row r="11" spans="1:44">
      <c r="A11" s="124" t="s">
        <v>17</v>
      </c>
      <c r="B11" s="3">
        <f>SUM(B5:B10)</f>
        <v>38</v>
      </c>
      <c r="C11" s="3">
        <f t="shared" ref="C11:AR11" si="2">SUM(C5:C10)</f>
        <v>1274</v>
      </c>
      <c r="D11" s="3">
        <f t="shared" si="2"/>
        <v>38</v>
      </c>
      <c r="E11" s="3">
        <f t="shared" si="2"/>
        <v>49</v>
      </c>
      <c r="F11" s="3">
        <f t="shared" si="2"/>
        <v>7</v>
      </c>
      <c r="G11" s="3">
        <f t="shared" si="2"/>
        <v>228</v>
      </c>
      <c r="H11" s="3">
        <f t="shared" si="2"/>
        <v>1</v>
      </c>
      <c r="I11" s="3">
        <f t="shared" si="2"/>
        <v>2</v>
      </c>
      <c r="J11" s="3">
        <f t="shared" si="2"/>
        <v>18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4</v>
      </c>
      <c r="O11" s="3">
        <f t="shared" si="2"/>
        <v>5</v>
      </c>
      <c r="P11" s="3">
        <f t="shared" si="2"/>
        <v>0</v>
      </c>
      <c r="Q11" s="3">
        <f t="shared" si="2"/>
        <v>10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0</v>
      </c>
      <c r="X11" s="3">
        <f t="shared" si="2"/>
        <v>7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1683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565</v>
      </c>
      <c r="AO11" s="3">
        <f t="shared" si="2"/>
        <v>599</v>
      </c>
      <c r="AP11" s="3">
        <f t="shared" si="2"/>
        <v>86</v>
      </c>
      <c r="AQ11" s="3">
        <f t="shared" si="2"/>
        <v>433</v>
      </c>
      <c r="AR11" s="3">
        <f t="shared" si="2"/>
        <v>1683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3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1" t="s">
        <v>26</v>
      </c>
      <c r="N14" s="121" t="s">
        <v>14</v>
      </c>
      <c r="O14" s="121" t="s">
        <v>87</v>
      </c>
      <c r="P14" s="123" t="s">
        <v>89</v>
      </c>
      <c r="Q14" s="1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22" t="s">
        <v>82</v>
      </c>
      <c r="B15" s="29">
        <v>47</v>
      </c>
      <c r="C15" s="29">
        <v>1</v>
      </c>
      <c r="D15" s="27"/>
      <c r="E15" s="27"/>
      <c r="F15" s="27"/>
      <c r="G15" s="27"/>
      <c r="H15" s="27"/>
      <c r="I15" s="27"/>
      <c r="J15" s="27"/>
      <c r="K15" s="27">
        <f>SUM(B15:J15)</f>
        <v>48</v>
      </c>
      <c r="L15" s="29">
        <v>10</v>
      </c>
      <c r="M15" s="27">
        <v>10</v>
      </c>
      <c r="N15" s="27">
        <v>12</v>
      </c>
      <c r="O15" s="27">
        <v>15</v>
      </c>
      <c r="P15" s="29">
        <v>1</v>
      </c>
      <c r="Q15" s="27">
        <f>SUM(L15:P15)</f>
        <v>48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22" t="s">
        <v>63</v>
      </c>
      <c r="B16" s="29">
        <v>0</v>
      </c>
      <c r="C16" s="29">
        <v>0</v>
      </c>
      <c r="D16" s="27">
        <v>2</v>
      </c>
      <c r="E16" s="27"/>
      <c r="F16" s="27"/>
      <c r="G16" s="27"/>
      <c r="H16" s="27"/>
      <c r="I16" s="27"/>
      <c r="J16" s="27"/>
      <c r="K16" s="27">
        <f>SUM(B16:J16)</f>
        <v>2</v>
      </c>
      <c r="L16" s="29">
        <v>2</v>
      </c>
      <c r="M16" s="27"/>
      <c r="N16" s="27"/>
      <c r="O16" s="27"/>
      <c r="P16" s="27">
        <v>0</v>
      </c>
      <c r="Q16" s="27">
        <f>SUM(L16:P16)</f>
        <v>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47</v>
      </c>
      <c r="C17" s="3">
        <f t="shared" ref="C17:Q17" si="3">SUM(C15:C16)</f>
        <v>1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50</v>
      </c>
      <c r="L17" s="3">
        <f t="shared" si="3"/>
        <v>12</v>
      </c>
      <c r="M17" s="3">
        <f t="shared" si="3"/>
        <v>10</v>
      </c>
      <c r="N17" s="3">
        <f t="shared" si="3"/>
        <v>12</v>
      </c>
      <c r="O17" s="3">
        <f t="shared" si="3"/>
        <v>15</v>
      </c>
      <c r="P17" s="3">
        <f t="shared" si="3"/>
        <v>1</v>
      </c>
      <c r="Q17" s="3">
        <f t="shared" si="3"/>
        <v>50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/>
      <c r="C20" s="27">
        <v>5</v>
      </c>
      <c r="D20" s="27">
        <v>5</v>
      </c>
      <c r="E20" s="27">
        <v>8</v>
      </c>
      <c r="F20" s="27"/>
      <c r="G20" s="3">
        <f>SUM(B20:F20)</f>
        <v>18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/>
      <c r="C21" s="27">
        <v>13</v>
      </c>
      <c r="D21" s="27">
        <v>31</v>
      </c>
      <c r="E21" s="27">
        <v>17</v>
      </c>
      <c r="F21" s="27"/>
      <c r="G21" s="3">
        <f>SUM(B21:F21)</f>
        <v>61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 t="shared" ref="C22:F22" si="5">SUM(C20:C21)</f>
        <v>18</v>
      </c>
      <c r="D22" s="3">
        <f t="shared" si="5"/>
        <v>36</v>
      </c>
      <c r="E22" s="3">
        <f t="shared" si="5"/>
        <v>25</v>
      </c>
      <c r="F22" s="3">
        <f t="shared" si="5"/>
        <v>0</v>
      </c>
      <c r="G22" s="3">
        <f>SUM(G20:G21)</f>
        <v>79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11</v>
      </c>
      <c r="C25" s="27"/>
      <c r="D25" s="27"/>
      <c r="E25" s="27"/>
      <c r="F25" s="27"/>
      <c r="G25" s="27">
        <f>SUM(B25:F25)</f>
        <v>11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1</v>
      </c>
      <c r="C27" s="27"/>
      <c r="D27" s="27"/>
      <c r="E27" s="27"/>
      <c r="F27" s="27"/>
      <c r="G27" s="27">
        <f t="shared" ref="G27:G33" si="6">SUM(B27:F27)</f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5</v>
      </c>
      <c r="C28" s="27"/>
      <c r="D28" s="27">
        <v>6</v>
      </c>
      <c r="E28" s="27"/>
      <c r="F28" s="27"/>
      <c r="G28" s="27">
        <f t="shared" si="6"/>
        <v>11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5</v>
      </c>
      <c r="C29" s="27">
        <v>2</v>
      </c>
      <c r="D29" s="27"/>
      <c r="E29" s="27"/>
      <c r="F29" s="27"/>
      <c r="G29" s="27">
        <f t="shared" si="6"/>
        <v>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/>
      <c r="C30" s="27"/>
      <c r="D30" s="27"/>
      <c r="E30" s="27"/>
      <c r="F30" s="27"/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/>
      <c r="C31" s="27"/>
      <c r="D31" s="27"/>
      <c r="E31" s="27"/>
      <c r="F31" s="27"/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/>
      <c r="C32" s="27"/>
      <c r="D32" s="27"/>
      <c r="E32" s="27"/>
      <c r="F32" s="27"/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12</v>
      </c>
      <c r="C33" s="27">
        <v>35</v>
      </c>
      <c r="D33" s="27"/>
      <c r="E33" s="27"/>
      <c r="F33" s="27"/>
      <c r="G33" s="27">
        <f t="shared" si="6"/>
        <v>47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34</v>
      </c>
      <c r="C34" s="19">
        <f t="shared" ref="C34:G34" si="7">SUM(C25:C33)</f>
        <v>37</v>
      </c>
      <c r="D34" s="19">
        <f t="shared" si="7"/>
        <v>6</v>
      </c>
      <c r="E34" s="19">
        <f t="shared" si="7"/>
        <v>0</v>
      </c>
      <c r="F34" s="19">
        <f>SUM(F25:F33)</f>
        <v>0</v>
      </c>
      <c r="G34" s="19">
        <f t="shared" si="7"/>
        <v>77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2" workbookViewId="0">
      <selection activeCell="S9" sqref="A9:XFD9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5" customWidth="1"/>
    <col min="16" max="16" width="4.3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5" customWidth="1"/>
    <col min="43" max="44" width="4.375" customWidth="1"/>
  </cols>
  <sheetData>
    <row r="1" spans="1:44" ht="22.5">
      <c r="A1" s="176" t="s">
        <v>117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 ht="28.5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>
        <v>10</v>
      </c>
      <c r="C5" s="27"/>
      <c r="D5" s="27"/>
      <c r="E5" s="27">
        <v>28</v>
      </c>
      <c r="F5" s="27"/>
      <c r="G5" s="27"/>
      <c r="H5" s="27"/>
      <c r="I5" s="27">
        <v>1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39</v>
      </c>
      <c r="AJ5" s="27"/>
      <c r="AK5" s="27"/>
      <c r="AL5" s="27"/>
      <c r="AM5" s="27">
        <v>0</v>
      </c>
      <c r="AN5" s="27">
        <v>7</v>
      </c>
      <c r="AO5" s="29">
        <v>17</v>
      </c>
      <c r="AP5" s="29">
        <v>5</v>
      </c>
      <c r="AQ5" s="29">
        <v>10</v>
      </c>
      <c r="AR5" s="3">
        <f>SUM(AN5:AQ5)</f>
        <v>39</v>
      </c>
    </row>
    <row r="6" spans="1:44">
      <c r="A6" s="2" t="s">
        <v>71</v>
      </c>
      <c r="B6" s="27"/>
      <c r="C6" s="27">
        <v>15</v>
      </c>
      <c r="D6" s="27">
        <v>4</v>
      </c>
      <c r="E6" s="27"/>
      <c r="F6" s="27"/>
      <c r="G6" s="27">
        <v>10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>
        <v>1</v>
      </c>
      <c r="AE6" s="27"/>
      <c r="AF6" s="27"/>
      <c r="AG6" s="27"/>
      <c r="AH6" s="27"/>
      <c r="AI6" s="3">
        <f t="shared" ref="AI6:AI10" si="0">SUM(B6:AH6)</f>
        <v>30</v>
      </c>
      <c r="AJ6" s="27"/>
      <c r="AK6" s="27"/>
      <c r="AL6" s="27"/>
      <c r="AM6" s="27">
        <v>0</v>
      </c>
      <c r="AN6" s="27">
        <v>1</v>
      </c>
      <c r="AO6" s="27">
        <v>10</v>
      </c>
      <c r="AP6" s="27">
        <v>9</v>
      </c>
      <c r="AQ6" s="27">
        <v>10</v>
      </c>
      <c r="AR6" s="3">
        <f t="shared" ref="AR6:AR10" si="1">SUM(AN6:AQ6)</f>
        <v>30</v>
      </c>
    </row>
    <row r="7" spans="1:44">
      <c r="A7" s="2" t="s">
        <v>72</v>
      </c>
      <c r="B7" s="27">
        <v>394</v>
      </c>
      <c r="C7" s="27">
        <v>387</v>
      </c>
      <c r="D7" s="27">
        <v>1</v>
      </c>
      <c r="E7" s="27"/>
      <c r="F7" s="27"/>
      <c r="G7" s="27"/>
      <c r="H7" s="27"/>
      <c r="I7" s="27"/>
      <c r="J7" s="27">
        <v>25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>
        <v>2</v>
      </c>
      <c r="W7" s="27"/>
      <c r="X7" s="27">
        <v>1</v>
      </c>
      <c r="Y7" s="27"/>
      <c r="Z7" s="27"/>
      <c r="AA7" s="27"/>
      <c r="AB7" s="27"/>
      <c r="AC7" s="27"/>
      <c r="AD7" s="27"/>
      <c r="AE7" s="27"/>
      <c r="AF7" s="27">
        <v>20</v>
      </c>
      <c r="AG7" s="27"/>
      <c r="AH7" s="27"/>
      <c r="AI7" s="3">
        <f t="shared" si="0"/>
        <v>830</v>
      </c>
      <c r="AJ7" s="27"/>
      <c r="AK7" s="27"/>
      <c r="AL7" s="27"/>
      <c r="AM7" s="27">
        <v>5</v>
      </c>
      <c r="AN7" s="27">
        <v>176</v>
      </c>
      <c r="AO7" s="27">
        <v>144</v>
      </c>
      <c r="AP7" s="27">
        <v>410</v>
      </c>
      <c r="AQ7" s="27">
        <v>100</v>
      </c>
      <c r="AR7" s="3">
        <f t="shared" si="1"/>
        <v>830</v>
      </c>
    </row>
    <row r="8" spans="1:44">
      <c r="A8" s="2" t="s">
        <v>73</v>
      </c>
      <c r="B8" s="27"/>
      <c r="C8" s="27">
        <v>31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34</v>
      </c>
      <c r="AJ8" s="27"/>
      <c r="AK8" s="27"/>
      <c r="AL8" s="27"/>
      <c r="AM8" s="27">
        <v>0</v>
      </c>
      <c r="AN8" s="27">
        <v>25</v>
      </c>
      <c r="AO8" s="27">
        <v>6</v>
      </c>
      <c r="AP8" s="27">
        <v>3</v>
      </c>
      <c r="AQ8" s="27">
        <v>0</v>
      </c>
      <c r="AR8" s="3">
        <f t="shared" si="1"/>
        <v>34</v>
      </c>
    </row>
    <row r="9" spans="1:44">
      <c r="A9" s="2" t="s">
        <v>74</v>
      </c>
      <c r="B9" s="27"/>
      <c r="C9" s="27"/>
      <c r="D9" s="27"/>
      <c r="E9" s="27"/>
      <c r="F9" s="27">
        <v>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2</v>
      </c>
      <c r="AJ9" s="27"/>
      <c r="AK9" s="27"/>
      <c r="AL9" s="27"/>
      <c r="AM9" s="27">
        <v>0</v>
      </c>
      <c r="AN9" s="27">
        <v>2</v>
      </c>
      <c r="AO9" s="27">
        <v>0</v>
      </c>
      <c r="AP9" s="27">
        <v>0</v>
      </c>
      <c r="AQ9" s="27">
        <v>0</v>
      </c>
      <c r="AR9" s="3">
        <f t="shared" si="1"/>
        <v>2</v>
      </c>
    </row>
    <row r="10" spans="1:44" ht="18">
      <c r="A10" s="127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>
      <c r="A11" s="127" t="s">
        <v>17</v>
      </c>
      <c r="B11" s="3">
        <f>SUM(B5:B10)</f>
        <v>404</v>
      </c>
      <c r="C11" s="3">
        <f t="shared" ref="C11:AR11" si="2">SUM(C5:C10)</f>
        <v>433</v>
      </c>
      <c r="D11" s="3">
        <f t="shared" si="2"/>
        <v>8</v>
      </c>
      <c r="E11" s="3">
        <f t="shared" si="2"/>
        <v>28</v>
      </c>
      <c r="F11" s="3">
        <f t="shared" si="2"/>
        <v>2</v>
      </c>
      <c r="G11" s="3">
        <f t="shared" si="2"/>
        <v>10</v>
      </c>
      <c r="H11" s="3">
        <f t="shared" si="2"/>
        <v>0</v>
      </c>
      <c r="I11" s="3">
        <f t="shared" si="2"/>
        <v>1</v>
      </c>
      <c r="J11" s="3">
        <f t="shared" si="2"/>
        <v>25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1</v>
      </c>
      <c r="AE11" s="3">
        <f t="shared" si="2"/>
        <v>0</v>
      </c>
      <c r="AF11" s="3">
        <f t="shared" si="2"/>
        <v>20</v>
      </c>
      <c r="AG11" s="3">
        <f t="shared" si="2"/>
        <v>0</v>
      </c>
      <c r="AH11" s="3">
        <f t="shared" si="2"/>
        <v>0</v>
      </c>
      <c r="AI11" s="3">
        <f t="shared" si="2"/>
        <v>935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5</v>
      </c>
      <c r="AN11" s="3">
        <f t="shared" si="2"/>
        <v>211</v>
      </c>
      <c r="AO11" s="3">
        <f t="shared" si="2"/>
        <v>177</v>
      </c>
      <c r="AP11" s="3">
        <f t="shared" si="2"/>
        <v>427</v>
      </c>
      <c r="AQ11" s="3">
        <f t="shared" si="2"/>
        <v>120</v>
      </c>
      <c r="AR11" s="3">
        <f t="shared" si="2"/>
        <v>935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42" t="s">
        <v>26</v>
      </c>
      <c r="N14" s="142" t="s">
        <v>14</v>
      </c>
      <c r="O14" s="142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43" t="s">
        <v>82</v>
      </c>
      <c r="B15" s="27"/>
      <c r="C15" s="27"/>
      <c r="D15" s="27"/>
      <c r="E15" s="27"/>
      <c r="F15" s="27"/>
      <c r="G15" s="27"/>
      <c r="H15" s="27"/>
      <c r="I15" s="27"/>
      <c r="J15" s="27"/>
      <c r="K15" s="27">
        <f>SUM(B15:J15)</f>
        <v>0</v>
      </c>
      <c r="L15" s="27"/>
      <c r="M15" s="27"/>
      <c r="N15" s="27"/>
      <c r="O15" s="27"/>
      <c r="P15" s="27"/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43" t="s">
        <v>63</v>
      </c>
      <c r="B16" s="27"/>
      <c r="C16" s="27">
        <v>1</v>
      </c>
      <c r="D16" s="27"/>
      <c r="E16" s="27"/>
      <c r="F16" s="27"/>
      <c r="G16" s="27"/>
      <c r="H16" s="27"/>
      <c r="I16" s="27"/>
      <c r="J16" s="27"/>
      <c r="K16" s="27">
        <f>SUM(B16:J16)</f>
        <v>1</v>
      </c>
      <c r="L16" s="29">
        <v>1</v>
      </c>
      <c r="M16" s="27"/>
      <c r="N16" s="29">
        <v>0</v>
      </c>
      <c r="O16" s="27"/>
      <c r="P16" s="27"/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0</v>
      </c>
      <c r="C17" s="3">
        <v>1</v>
      </c>
      <c r="D17" s="3">
        <f t="shared" ref="D17:P17" si="3">SUM(D15:D16)</f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1</v>
      </c>
      <c r="M17" s="3">
        <f t="shared" si="3"/>
        <v>0</v>
      </c>
      <c r="N17" s="3">
        <v>1</v>
      </c>
      <c r="O17" s="3">
        <f t="shared" si="3"/>
        <v>0</v>
      </c>
      <c r="P17" s="3">
        <f t="shared" si="3"/>
        <v>0</v>
      </c>
      <c r="Q17" s="3">
        <f>SUM(Q15:Q16)</f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>
        <v>2</v>
      </c>
      <c r="C20" s="27">
        <v>7</v>
      </c>
      <c r="D20" s="27">
        <v>4</v>
      </c>
      <c r="E20" s="27">
        <v>3</v>
      </c>
      <c r="F20" s="27">
        <v>1</v>
      </c>
      <c r="G20" s="3">
        <f>SUM(B20:F20)</f>
        <v>17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>
        <v>7</v>
      </c>
      <c r="C21" s="27">
        <v>12</v>
      </c>
      <c r="D21" s="27">
        <v>8</v>
      </c>
      <c r="E21" s="27">
        <v>2</v>
      </c>
      <c r="F21" s="27">
        <v>6</v>
      </c>
      <c r="G21" s="3">
        <f>SUM(B21:F21)</f>
        <v>35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9</v>
      </c>
      <c r="C22" s="3">
        <f t="shared" ref="C22:G22" si="4">SUM(C20:C21)</f>
        <v>19</v>
      </c>
      <c r="D22" s="3">
        <f t="shared" si="4"/>
        <v>12</v>
      </c>
      <c r="E22" s="3">
        <f t="shared" si="4"/>
        <v>5</v>
      </c>
      <c r="F22" s="3">
        <f>SUM(F20:F21)</f>
        <v>7</v>
      </c>
      <c r="G22" s="3">
        <f t="shared" si="4"/>
        <v>52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/>
      <c r="C26" s="27"/>
      <c r="D26" s="27"/>
      <c r="E26" s="27"/>
      <c r="F26" s="27"/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1</v>
      </c>
      <c r="C27" s="27">
        <v>1</v>
      </c>
      <c r="D27" s="27">
        <v>0</v>
      </c>
      <c r="E27" s="27">
        <v>0</v>
      </c>
      <c r="F27" s="27">
        <v>0</v>
      </c>
      <c r="G27" s="27">
        <f t="shared" si="5"/>
        <v>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12</v>
      </c>
      <c r="C28" s="27">
        <v>10</v>
      </c>
      <c r="D28" s="27">
        <v>4</v>
      </c>
      <c r="E28" s="27">
        <v>0</v>
      </c>
      <c r="F28" s="27">
        <v>0</v>
      </c>
      <c r="G28" s="27">
        <f t="shared" si="5"/>
        <v>26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7</v>
      </c>
      <c r="C29" s="27">
        <v>10</v>
      </c>
      <c r="D29" s="27">
        <v>6</v>
      </c>
      <c r="E29" s="27">
        <v>4</v>
      </c>
      <c r="F29" s="27">
        <v>0</v>
      </c>
      <c r="G29" s="27">
        <f t="shared" si="5"/>
        <v>27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/>
      <c r="C31" s="27"/>
      <c r="D31" s="27"/>
      <c r="E31" s="27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28</v>
      </c>
      <c r="C33" s="27">
        <v>8</v>
      </c>
      <c r="D33" s="27">
        <v>7</v>
      </c>
      <c r="E33" s="27">
        <v>10</v>
      </c>
      <c r="F33" s="27">
        <v>0</v>
      </c>
      <c r="G33" s="27">
        <f t="shared" si="5"/>
        <v>53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48</v>
      </c>
      <c r="C34" s="19">
        <f t="shared" ref="C34:G34" si="6">SUM(C25:C33)</f>
        <v>29</v>
      </c>
      <c r="D34" s="19">
        <f t="shared" si="6"/>
        <v>17</v>
      </c>
      <c r="E34" s="19">
        <f t="shared" si="6"/>
        <v>14</v>
      </c>
      <c r="F34" s="19">
        <f>SUM(F25:F33)</f>
        <v>0</v>
      </c>
      <c r="G34" s="19">
        <f t="shared" si="6"/>
        <v>108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7" zoomScale="120" zoomScaleNormal="120" workbookViewId="0">
      <selection activeCell="B16" sqref="B16:F16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.5" customWidth="1"/>
    <col min="6" max="6" width="4.125" bestFit="1" customWidth="1"/>
    <col min="7" max="7" width="4.375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6.125" customWidth="1"/>
    <col min="16" max="16" width="5.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125" bestFit="1" customWidth="1"/>
    <col min="30" max="30" width="5" bestFit="1" customWidth="1"/>
    <col min="31" max="31" width="4.875" bestFit="1" customWidth="1"/>
    <col min="32" max="32" width="4.75" bestFit="1" customWidth="1"/>
    <col min="33" max="33" width="3.75" customWidth="1"/>
    <col min="34" max="34" width="4.625" customWidth="1"/>
    <col min="35" max="35" width="5.25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4" bestFit="1" customWidth="1"/>
    <col min="41" max="41" width="5.625" bestFit="1" customWidth="1"/>
    <col min="42" max="42" width="5.625" customWidth="1"/>
    <col min="43" max="44" width="5.125" customWidth="1"/>
    <col min="45" max="45" width="9" customWidth="1"/>
  </cols>
  <sheetData>
    <row r="1" spans="1:44" ht="22.5">
      <c r="A1" s="176" t="s">
        <v>116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86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 ht="20.25" customHeight="1">
      <c r="A5" s="127" t="s">
        <v>70</v>
      </c>
      <c r="B5" s="27">
        <f>'تيران وكرون'!B5+فلاورجان!B5+'نايين '!B5+سميرم!B5+خوانسار!B5+مباركه!B5+نطنز!B5+'نجف اباد'!B5+لنجان!B5+گلپايگان!B5+فريدونشهر!B5+فريدن!B5+شهرضا!B5+'شاهين شهر'!B5+دهاقان!B5+'خور وبيابانك'!B5+چادگان!B5+'بوئين ومياندشت'!B5+برخوار!B5+كاشان!B5+اردستان!B5+'اران وبيد گل'!B5+'خميني شهر'!B5+اصفهان!B5</f>
        <v>289</v>
      </c>
      <c r="C5" s="27">
        <f>'تيران وكرون'!C5+فلاورجان!C5+'نايين '!C5+سميرم!C5+خوانسار!C5+مباركه!C5+نطنز!C5+'نجف اباد'!C5+لنجان!C5+گلپايگان!C5+فريدونشهر!C5+فريدن!C5+شهرضا!C5+'شاهين شهر'!C5+دهاقان!C5+'خور وبيابانك'!C5+چادگان!C5+'بوئين ومياندشت'!C5+برخوار!C5+كاشان!C5+اردستان!C5+'اران وبيد گل'!C5+'خميني شهر'!C5+اصفهان!C5</f>
        <v>0</v>
      </c>
      <c r="D5" s="27">
        <f>'تيران وكرون'!D5+فلاورجان!D5+'نايين '!D5+سميرم!D5+خوانسار!D5+مباركه!D5+نطنز!D5+'نجف اباد'!D5+لنجان!D5+گلپايگان!D5+فريدونشهر!D5+فريدن!D5+شهرضا!D5+'شاهين شهر'!D5+دهاقان!D5+'خور وبيابانك'!D5+چادگان!D5+'بوئين ومياندشت'!D5+برخوار!D5+كاشان!D5+اردستان!D5+'اران وبيد گل'!D5+'خميني شهر'!D5+اصفهان!D5</f>
        <v>0</v>
      </c>
      <c r="E5" s="27">
        <f>'تيران وكرون'!E5+فلاورجان!E5+'نايين '!E5+سميرم!E5+خوانسار!E5+مباركه!E5+نطنز!E5+'نجف اباد'!E5+لنجان!E5+گلپايگان!E5+فريدونشهر!E5+فريدن!E5+شهرضا!E5+'شاهين شهر'!E5+دهاقان!E5+'خور وبيابانك'!E5+چادگان!E5+'بوئين ومياندشت'!E5+برخوار!E5+كاشان!E5+اردستان!E5+'اران وبيد گل'!E5+'خميني شهر'!E5+اصفهان!E5</f>
        <v>497</v>
      </c>
      <c r="F5" s="27">
        <f>'تيران وكرون'!F5+فلاورجان!F5+'نايين '!F5+سميرم!F5+خوانسار!F5+مباركه!F5+نطنز!F5+'نجف اباد'!F5+لنجان!F5+گلپايگان!F5+فريدونشهر!F5+فريدن!F5+شهرضا!F5+'شاهين شهر'!F5+دهاقان!F5+'خور وبيابانك'!F5+چادگان!F5+'بوئين ومياندشت'!F5+برخوار!F5+كاشان!F5+اردستان!F5+'اران وبيد گل'!F5+'خميني شهر'!F5+اصفهان!F5</f>
        <v>0</v>
      </c>
      <c r="G5" s="27">
        <f>'تيران وكرون'!G5+فلاورجان!G5+'نايين '!G5+سميرم!G5+خوانسار!G5+مباركه!G5+نطنز!G5+'نجف اباد'!G5+لنجان!G5+گلپايگان!G5+فريدونشهر!G5+فريدن!G5+شهرضا!G5+'شاهين شهر'!G5+دهاقان!G5+'خور وبيابانك'!G5+چادگان!G5+'بوئين ومياندشت'!G5+برخوار!G5+كاشان!G5+اردستان!G5+'اران وبيد گل'!G5+'خميني شهر'!G5+اصفهان!G5</f>
        <v>0</v>
      </c>
      <c r="H5" s="27">
        <f>'تيران وكرون'!H5+فلاورجان!H5+'نايين '!H5+سميرم!H5+خوانسار!H5+مباركه!H5+نطنز!H5+'نجف اباد'!H5+لنجان!H5+گلپايگان!H5+فريدونشهر!H5+فريدن!H5+شهرضا!H5+'شاهين شهر'!H5+دهاقان!H5+'خور وبيابانك'!H5+چادگان!H5+'بوئين ومياندشت'!H5+برخوار!H5+كاشان!H5+اردستان!H5+'اران وبيد گل'!H5+'خميني شهر'!H5+اصفهان!H5</f>
        <v>0</v>
      </c>
      <c r="I5" s="27">
        <f>'تيران وكرون'!I5+فلاورجان!I5+'نايين '!I5+سميرم!I5+خوانسار!I5+مباركه!I5+نطنز!I5+'نجف اباد'!I5+لنجان!I5+گلپايگان!I5+فريدونشهر!I5+فريدن!I5+شهرضا!I5+'شاهين شهر'!I5+دهاقان!I5+'خور وبيابانك'!I5+چادگان!I5+'بوئين ومياندشت'!I5+برخوار!I5+كاشان!I5+اردستان!I5+'اران وبيد گل'!I5+'خميني شهر'!I5+اصفهان!I5</f>
        <v>31</v>
      </c>
      <c r="J5" s="27">
        <f>'تيران وكرون'!J5+فلاورجان!J5+'نايين '!J5+سميرم!J5+خوانسار!J5+مباركه!J5+نطنز!J5+'نجف اباد'!J5+لنجان!J5+گلپايگان!J5+فريدونشهر!J5+فريدن!J5+شهرضا!J5+'شاهين شهر'!J5+دهاقان!J5+'خور وبيابانك'!J5+چادگان!J5+'بوئين ومياندشت'!J5+برخوار!J5+كاشان!J5+اردستان!J5+'اران وبيد گل'!J5+'خميني شهر'!J5+اصفهان!J5</f>
        <v>0</v>
      </c>
      <c r="K5" s="27">
        <f>'تيران وكرون'!K5+فلاورجان!K5+'نايين '!K5+سميرم!K5+خوانسار!K5+مباركه!K5+نطنز!K5+'نجف اباد'!K5+لنجان!K5+گلپايگان!K5+فريدونشهر!K5+فريدن!K5+شهرضا!K5+'شاهين شهر'!K5+دهاقان!K5+'خور وبيابانك'!K5+چادگان!K5+'بوئين ومياندشت'!K5+برخوار!K5+كاشان!K5+اردستان!K5+'اران وبيد گل'!K5+'خميني شهر'!K5+اصفهان!K5</f>
        <v>0</v>
      </c>
      <c r="L5" s="27">
        <f>'تيران وكرون'!L5+فلاورجان!L5+'نايين '!L5+سميرم!L5+خوانسار!L5+مباركه!L5+نطنز!L5+'نجف اباد'!L5+لنجان!L5+گلپايگان!L5+فريدونشهر!L5+فريدن!L5+شهرضا!L5+'شاهين شهر'!L5+دهاقان!L5+'خور وبيابانك'!L5+چادگان!L5+'بوئين ومياندشت'!L5+برخوار!L5+كاشان!L5+اردستان!L5+'اران وبيد گل'!L5+'خميني شهر'!L5+اصفهان!L5</f>
        <v>0</v>
      </c>
      <c r="M5" s="27">
        <f>'تيران وكرون'!M5+فلاورجان!M5+'نايين '!M5+سميرم!M5+خوانسار!M5+مباركه!M5+نطنز!M5+'نجف اباد'!M5+لنجان!M5+گلپايگان!M5+فريدونشهر!M5+فريدن!M5+شهرضا!M5+'شاهين شهر'!M5+دهاقان!M5+'خور وبيابانك'!M5+چادگان!M5+'بوئين ومياندشت'!M5+برخوار!M5+كاشان!M5+اردستان!M5+'اران وبيد گل'!M5+'خميني شهر'!M5+اصفهان!M5</f>
        <v>0</v>
      </c>
      <c r="N5" s="27">
        <f>'تيران وكرون'!N5+فلاورجان!N5+'نايين '!N5+سميرم!N5+خوانسار!N5+مباركه!N5+نطنز!N5+'نجف اباد'!N5+لنجان!N5+گلپايگان!N5+فريدونشهر!N5+فريدن!N5+شهرضا!N5+'شاهين شهر'!N5+دهاقان!N5+'خور وبيابانك'!N5+چادگان!N5+'بوئين ومياندشت'!N5+برخوار!N5+كاشان!N5+اردستان!N5+'اران وبيد گل'!N5+'خميني شهر'!N5+اصفهان!N5</f>
        <v>0</v>
      </c>
      <c r="O5" s="27">
        <f>'تيران وكرون'!O5+فلاورجان!O5+'نايين '!O5+سميرم!O5+خوانسار!O5+مباركه!O5+نطنز!O5+'نجف اباد'!O5+لنجان!O5+گلپايگان!O5+فريدونشهر!O5+فريدن!O5+شهرضا!O5+'شاهين شهر'!O5+دهاقان!O5+'خور وبيابانك'!O5+چادگان!O5+'بوئين ومياندشت'!O5+برخوار!O5+كاشان!O5+اردستان!O5+'اران وبيد گل'!O5+'خميني شهر'!O5+اصفهان!O5</f>
        <v>38</v>
      </c>
      <c r="P5" s="27">
        <f>'تيران وكرون'!P5+فلاورجان!P5+'نايين '!P5+سميرم!P5+خوانسار!P5+مباركه!P5+نطنز!P5+'نجف اباد'!P5+لنجان!P5+گلپايگان!P5+فريدونشهر!P5+فريدن!P5+شهرضا!P5+'شاهين شهر'!P5+دهاقان!P5+'خور وبيابانك'!P5+چادگان!P5+'بوئين ومياندشت'!P5+برخوار!P5+كاشان!P5+اردستان!P5+'اران وبيد گل'!P5+'خميني شهر'!P5+اصفهان!P5</f>
        <v>13</v>
      </c>
      <c r="Q5" s="27">
        <f>'تيران وكرون'!Q5+فلاورجان!Q5+'نايين '!Q5+سميرم!Q5+خوانسار!Q5+مباركه!Q5+نطنز!Q5+'نجف اباد'!Q5+لنجان!Q5+گلپايگان!Q5+فريدونشهر!Q5+فريدن!Q5+شهرضا!Q5+'شاهين شهر'!Q5+دهاقان!Q5+'خور وبيابانك'!Q5+چادگان!Q5+'بوئين ومياندشت'!Q5+برخوار!Q5+كاشان!Q5+اردستان!Q5+'اران وبيد گل'!Q5+'خميني شهر'!Q5+اصفهان!Q5</f>
        <v>65</v>
      </c>
      <c r="R5" s="27">
        <f>'تيران وكرون'!R5+فلاورجان!R5+'نايين '!R5+سميرم!R5+خوانسار!R5+مباركه!R5+نطنز!R5+'نجف اباد'!R5+لنجان!R5+گلپايگان!R5+فريدونشهر!R5+فريدن!R5+شهرضا!R5+'شاهين شهر'!R5+دهاقان!R5+'خور وبيابانك'!R5+چادگان!R5+'بوئين ومياندشت'!R5+برخوار!R5+كاشان!R5+اردستان!R5+'اران وبيد گل'!R5+'خميني شهر'!R5+اصفهان!R5</f>
        <v>16</v>
      </c>
      <c r="S5" s="27">
        <f>'تيران وكرون'!S5+فلاورجان!S5+'نايين '!S5+سميرم!S5+خوانسار!S5+مباركه!S5+نطنز!S5+'نجف اباد'!S5+لنجان!S5+گلپايگان!S5+فريدونشهر!S5+فريدن!S5+شهرضا!S5+'شاهين شهر'!S5+دهاقان!S5+'خور وبيابانك'!S5+چادگان!S5+'بوئين ومياندشت'!S5+برخوار!S5+كاشان!S5+اردستان!S5+'اران وبيد گل'!S5+'خميني شهر'!S5+اصفهان!S5</f>
        <v>0</v>
      </c>
      <c r="T5" s="27">
        <f>'تيران وكرون'!T5+فلاورجان!T5+'نايين '!T5+سميرم!T5+خوانسار!T5+مباركه!T5+نطنز!T5+'نجف اباد'!T5+لنجان!T5+گلپايگان!T5+فريدونشهر!T5+فريدن!T5+شهرضا!T5+'شاهين شهر'!T5+دهاقان!T5+'خور وبيابانك'!T5+چادگان!T5+'بوئين ومياندشت'!T5+برخوار!T5+كاشان!T5+اردستان!T5+'اران وبيد گل'!T5+'خميني شهر'!T5+اصفهان!T5</f>
        <v>0</v>
      </c>
      <c r="U5" s="27">
        <f>'تيران وكرون'!U5+فلاورجان!U5+'نايين '!U5+سميرم!U5+خوانسار!U5+مباركه!U5+نطنز!U5+'نجف اباد'!U5+لنجان!U5+گلپايگان!U5+فريدونشهر!U5+فريدن!U5+شهرضا!U5+'شاهين شهر'!U5+دهاقان!U5+'خور وبيابانك'!U5+چادگان!U5+'بوئين ومياندشت'!U5+برخوار!U5+كاشان!U5+اردستان!U5+'اران وبيد گل'!U5+'خميني شهر'!U5+اصفهان!U5</f>
        <v>0</v>
      </c>
      <c r="V5" s="27">
        <f>'تيران وكرون'!V5+فلاورجان!V5+'نايين '!V5+سميرم!V5+خوانسار!V5+مباركه!V5+نطنز!V5+'نجف اباد'!V5+لنجان!V5+گلپايگان!V5+فريدونشهر!V5+فريدن!V5+شهرضا!V5+'شاهين شهر'!V5+دهاقان!V5+'خور وبيابانك'!V5+چادگان!V5+'بوئين ومياندشت'!V5+برخوار!V5+كاشان!V5+اردستان!V5+'اران وبيد گل'!V5+'خميني شهر'!V5+اصفهان!V5</f>
        <v>0</v>
      </c>
      <c r="W5" s="27">
        <f>'تيران وكرون'!W5+فلاورجان!W5+'نايين '!W5+سميرم!W5+خوانسار!W5+مباركه!W5+نطنز!W5+'نجف اباد'!W5+لنجان!W5+گلپايگان!W5+فريدونشهر!W5+فريدن!W5+شهرضا!W5+'شاهين شهر'!W5+دهاقان!W5+'خور وبيابانك'!W5+چادگان!W5+'بوئين ومياندشت'!W5+برخوار!W5+كاشان!W5+اردستان!W5+'اران وبيد گل'!W5+'خميني شهر'!W5+اصفهان!W5</f>
        <v>0</v>
      </c>
      <c r="X5" s="27">
        <f>'تيران وكرون'!X5+فلاورجان!X5+'نايين '!X5+سميرم!X5+خوانسار!X5+مباركه!X5+نطنز!X5+'نجف اباد'!X5+لنجان!X5+گلپايگان!X5+فريدونشهر!X5+فريدن!X5+شهرضا!X5+'شاهين شهر'!X5+دهاقان!X5+'خور وبيابانك'!X5+چادگان!X5+'بوئين ومياندشت'!X5+برخوار!X5+كاشان!X5+اردستان!X5+'اران وبيد گل'!X5+'خميني شهر'!X5+اصفهان!X5</f>
        <v>8</v>
      </c>
      <c r="Y5" s="27">
        <f>'تيران وكرون'!Y5+فلاورجان!Y5+'نايين '!Y5+سميرم!Y5+خوانسار!Y5+مباركه!Y5+نطنز!Y5+'نجف اباد'!Y5+لنجان!Y5+گلپايگان!Y5+فريدونشهر!Y5+فريدن!Y5+شهرضا!Y5+'شاهين شهر'!Y5+دهاقان!Y5+'خور وبيابانك'!Y5+چادگان!Y5+'بوئين ومياندشت'!Y5+برخوار!Y5+كاشان!Y5+اردستان!Y5+'اران وبيد گل'!Y5+'خميني شهر'!Y5+اصفهان!Y5</f>
        <v>0</v>
      </c>
      <c r="Z5" s="27">
        <f>'تيران وكرون'!Z5+فلاورجان!Z5+'نايين '!Z5+سميرم!Z5+خوانسار!Z5+مباركه!Z5+نطنز!Z5+'نجف اباد'!Z5+لنجان!Z5+گلپايگان!Z5+فريدونشهر!Z5+فريدن!Z5+شهرضا!Z5+'شاهين شهر'!Z5+دهاقان!Z5+'خور وبيابانك'!Z5+چادگان!Z5+'بوئين ومياندشت'!Z5+برخوار!Z5+كاشان!Z5+اردستان!Z5+'اران وبيد گل'!Z5+'خميني شهر'!Z5+اصفهان!Z5</f>
        <v>0</v>
      </c>
      <c r="AA5" s="27">
        <f>'تيران وكرون'!AA5+فلاورجان!AA5+'نايين '!AA5+سميرم!AA5+خوانسار!AA5+مباركه!AA5+نطنز!AA5+'نجف اباد'!AA5+لنجان!AA5+گلپايگان!AA5+فريدونشهر!AA5+فريدن!AA5+شهرضا!AA5+'شاهين شهر'!AA5+دهاقان!AA5+'خور وبيابانك'!AA5+چادگان!AA5+'بوئين ومياندشت'!AA5+برخوار!AA5+كاشان!AA5+اردستان!AA5+'اران وبيد گل'!AA5+'خميني شهر'!AA5+اصفهان!AA5</f>
        <v>0</v>
      </c>
      <c r="AB5" s="27">
        <f>'تيران وكرون'!AB5+فلاورجان!AB5+'نايين '!AB5+سميرم!AB5+خوانسار!AB5+مباركه!AB5+نطنز!AB5+'نجف اباد'!AB5+لنجان!AB5+گلپايگان!AB5+فريدونشهر!AB5+فريدن!AB5+شهرضا!AB5+'شاهين شهر'!AB5+دهاقان!AB5+'خور وبيابانك'!AB5+چادگان!AB5+'بوئين ومياندشت'!AB5+برخوار!AB5+كاشان!AB5+اردستان!AB5+'اران وبيد گل'!AB5+'خميني شهر'!AB5+اصفهان!AB5</f>
        <v>0</v>
      </c>
      <c r="AC5" s="27">
        <f>'تيران وكرون'!AC5+فلاورجان!AC5+'نايين '!AC5+سميرم!AC5+خوانسار!AC5+مباركه!AC5+نطنز!AC5+'نجف اباد'!AC5+لنجان!AC5+گلپايگان!AC5+فريدونشهر!AC5+فريدن!AC5+شهرضا!AC5+'شاهين شهر'!AC5+دهاقان!AC5+'خور وبيابانك'!AC5+چادگان!AC5+'بوئين ومياندشت'!AC5+برخوار!AC5+كاشان!AC5+اردستان!AC5+'اران وبيد گل'!AC5+'خميني شهر'!AC5+اصفهان!AC5</f>
        <v>1</v>
      </c>
      <c r="AD5" s="27">
        <f>'تيران وكرون'!AD5+فلاورجان!AD5+'نايين '!AD5+سميرم!AD5+خوانسار!AD5+مباركه!AD5+نطنز!AD5+'نجف اباد'!AD5+لنجان!AD5+گلپايگان!AD5+فريدونشهر!AD5+فريدن!AD5+شهرضا!AD5+'شاهين شهر'!AD5+دهاقان!AD5+'خور وبيابانك'!AD5+چادگان!AD5+'بوئين ومياندشت'!AD5+برخوار!AD5+كاشان!AD5+اردستان!AD5+'اران وبيد گل'!AD5+'خميني شهر'!AD5+اصفهان!AD5</f>
        <v>0</v>
      </c>
      <c r="AE5" s="27">
        <f>'تيران وكرون'!AE5+فلاورجان!AE5+'نايين '!AE5+سميرم!AE5+خوانسار!AE5+مباركه!AE5+نطنز!AE5+'نجف اباد'!AE5+لنجان!AE5+گلپايگان!AE5+فريدونشهر!AE5+فريدن!AE5+شهرضا!AE5+'شاهين شهر'!AE5+دهاقان!AE5+'خور وبيابانك'!AE5+چادگان!AE5+'بوئين ومياندشت'!AE5+برخوار!AE5+كاشان!AE5+اردستان!AE5+'اران وبيد گل'!AE5+'خميني شهر'!AE5+اصفهان!AE5</f>
        <v>0</v>
      </c>
      <c r="AF5" s="27">
        <f>'تيران وكرون'!AF5+فلاورجان!AF5+'نايين '!AF5+سميرم!AF5+خوانسار!AF5+مباركه!AF5+نطنز!AF5+'نجف اباد'!AF5+لنجان!AF5+گلپايگان!AF5+فريدونشهر!AF5+فريدن!AF5+شهرضا!AF5+'شاهين شهر'!AF5+دهاقان!AF5+'خور وبيابانك'!AF5+چادگان!AF5+'بوئين ومياندشت'!AF5+برخوار!AF5+كاشان!AF5+اردستان!AF5+'اران وبيد گل'!AF5+'خميني شهر'!AF5+اصفهان!AF5</f>
        <v>3</v>
      </c>
      <c r="AG5" s="27">
        <f>'تيران وكرون'!AG5+فلاورجان!AG5+'نايين '!AG5+سميرم!AG5+خوانسار!AG5+مباركه!AG5+نطنز!AG5+'نجف اباد'!AG5+لنجان!AG5+گلپايگان!AG5+فريدونشهر!AG5+فريدن!AG5+شهرضا!AG5+'شاهين شهر'!AG5+دهاقان!AG5+'خور وبيابانك'!AG5+چادگان!AG5+'بوئين ومياندشت'!AG5+برخوار!AG5+كاشان!AG5+اردستان!AG5+'اران وبيد گل'!AG5+'خميني شهر'!AG5+اصفهان!AG5</f>
        <v>5</v>
      </c>
      <c r="AH5" s="27">
        <f>'تيران وكرون'!AH5+فلاورجان!AH5+'نايين '!AH5+سميرم!AH5+خوانسار!AH5+مباركه!AH5+نطنز!AH5+'نجف اباد'!AH5+لنجان!AH5+گلپايگان!AH5+فريدونشهر!AH5+فريدن!AH5+شهرضا!AH5+'شاهين شهر'!AH5+دهاقان!AH5+'خور وبيابانك'!AH5+چادگان!AH5+'بوئين ومياندشت'!AH5+برخوار!AH5+كاشان!AH5+اردستان!AH5+'اران وبيد گل'!AH5+'خميني شهر'!AH5+اصفهان!AH5</f>
        <v>1</v>
      </c>
      <c r="AI5" s="27">
        <f>SUM(B5:AH5)</f>
        <v>967</v>
      </c>
      <c r="AJ5" s="27"/>
      <c r="AK5" s="27"/>
      <c r="AL5" s="27"/>
      <c r="AM5" s="27"/>
      <c r="AN5" s="27">
        <f>'تيران وكرون'!AN5+فلاورجان!AN5+'نايين '!AN5+سميرم!AN5+خوانسار!AN5+مباركه!AN5+نطنز!AN5+'نجف اباد'!AN5+لنجان!AN5+گلپايگان!AN5+فريدونشهر!AN5+فريدن!AN5+شهرضا!AN5+'شاهين شهر'!AN5+دهاقان!AN5+'خور وبيابانك'!AN5+چادگان!AN5+'بوئين ومياندشت'!AN5+برخوار!AN5+كاشان!AN5+اردستان!AN5+'اران وبيد گل'!AN5+'خميني شهر'!AN5+اصفهان!AN5</f>
        <v>318</v>
      </c>
      <c r="AO5" s="27">
        <f>'تيران وكرون'!AO5+فلاورجان!AO5+'نايين '!AO5+سميرم!AO5+خوانسار!AO5+مباركه!AO5+نطنز!AO5+'نجف اباد'!AO5+لنجان!AO5+گلپايگان!AO5+فريدونشهر!AO5+فريدن!AO5+شهرضا!AO5+'شاهين شهر'!AO5+دهاقان!AO5+'خور وبيابانك'!AO5+چادگان!AO5+'بوئين ومياندشت'!AO5+برخوار!AO5+كاشان!AO5+اردستان!AO5+'اران وبيد گل'!AO5+'خميني شهر'!AO5+اصفهان!AO5</f>
        <v>237</v>
      </c>
      <c r="AP5" s="27">
        <f>'تيران وكرون'!AP5+فلاورجان!AP5+'نايين '!AP5+سميرم!AP5+خوانسار!AP5+مباركه!AP5+نطنز!AP5+'نجف اباد'!AP5+لنجان!AP5+گلپايگان!AP5+فريدونشهر!AP5+فريدن!AP5+شهرضا!AP5+'شاهين شهر'!AP5+دهاقان!AP5+'خور وبيابانك'!AP5+چادگان!AP5+'بوئين ومياندشت'!AP5+برخوار!AP5+كاشان!AP5+اردستان!AP5+'اران وبيد گل'!AP5+'خميني شهر'!AP5+اصفهان!AP5</f>
        <v>114</v>
      </c>
      <c r="AQ5" s="27">
        <f>'تيران وكرون'!AQ5+فلاورجان!AQ5+'نايين '!AQ5+سميرم!AQ5+خوانسار!AQ5+مباركه!AQ5+نطنز!AQ5+'نجف اباد'!AQ5+لنجان!AQ5+گلپايگان!AQ5+فريدونشهر!AQ5+فريدن!AQ5+شهرضا!AQ5+'شاهين شهر'!AQ5+دهاقان!AQ5+'خور وبيابانك'!AQ5+چادگان!AQ5+'بوئين ومياندشت'!AQ5+برخوار!AQ5+كاشان!AQ5+اردستان!AQ5+'اران وبيد گل'!AQ5+'خميني شهر'!AQ5+اصفهان!AQ5</f>
        <v>298</v>
      </c>
      <c r="AR5" s="27">
        <f>SUM(AN5:AQ5)</f>
        <v>967</v>
      </c>
    </row>
    <row r="6" spans="1:44">
      <c r="A6" s="2" t="s">
        <v>71</v>
      </c>
      <c r="B6" s="27">
        <f>'تيران وكرون'!B6+فلاورجان!B6+'نايين '!B6+سميرم!B6+خوانسار!B6+مباركه!B6+نطنز!B6+'نجف اباد'!B6+لنجان!B6+گلپايگان!B6+فريدونشهر!B6+فريدن!B6+شهرضا!B6+'شاهين شهر'!B6+دهاقان!B6+'خور وبيابانك'!B6+چادگان!B6+'بوئين ومياندشت'!B6+برخوار!B6+كاشان!B6+اردستان!B6+'اران وبيد گل'!B6+'خميني شهر'!B6+اصفهان!B6</f>
        <v>0</v>
      </c>
      <c r="C6" s="27">
        <f>'تيران وكرون'!C6+فلاورجان!C6+'نايين '!C6+سميرم!C6+خوانسار!C6+مباركه!C6+نطنز!C6+'نجف اباد'!C6+لنجان!C6+گلپايگان!C6+فريدونشهر!C6+فريدن!C6+شهرضا!C6+'شاهين شهر'!C6+دهاقان!C6+'خور وبيابانك'!C6+چادگان!C6+'بوئين ومياندشت'!C6+برخوار!C6+كاشان!C6+اردستان!C6+'اران وبيد گل'!C6+'خميني شهر'!C6+اصفهان!C6</f>
        <v>62</v>
      </c>
      <c r="D6" s="27">
        <f>'تيران وكرون'!D6+فلاورجان!D6+'نايين '!D6+سميرم!D6+خوانسار!D6+مباركه!D6+نطنز!D6+'نجف اباد'!D6+لنجان!D6+گلپايگان!D6+فريدونشهر!D6+فريدن!D6+شهرضا!D6+'شاهين شهر'!D6+دهاقان!D6+'خور وبيابانك'!D6+چادگان!D6+'بوئين ومياندشت'!D6+برخوار!D6+كاشان!D6+اردستان!D6+'اران وبيد گل'!D6+'خميني شهر'!D6+اصفهان!D6</f>
        <v>14</v>
      </c>
      <c r="E6" s="27">
        <f>'تيران وكرون'!E6+فلاورجان!E6+'نايين '!E6+سميرم!E6+خوانسار!E6+مباركه!E6+نطنز!E6+'نجف اباد'!E6+لنجان!E6+گلپايگان!E6+فريدونشهر!E6+فريدن!E6+شهرضا!E6+'شاهين شهر'!E6+دهاقان!E6+'خور وبيابانك'!E6+چادگان!E6+'بوئين ومياندشت'!E6+برخوار!E6+كاشان!E6+اردستان!E6+'اران وبيد گل'!E6+'خميني شهر'!E6+اصفهان!E6</f>
        <v>0</v>
      </c>
      <c r="F6" s="27">
        <f>'تيران وكرون'!F6+فلاورجان!F6+'نايين '!F6+سميرم!F6+خوانسار!F6+مباركه!F6+نطنز!F6+'نجف اباد'!F6+لنجان!F6+گلپايگان!F6+فريدونشهر!F6+فريدن!F6+شهرضا!F6+'شاهين شهر'!F6+دهاقان!F6+'خور وبيابانك'!F6+چادگان!F6+'بوئين ومياندشت'!F6+برخوار!F6+كاشان!F6+اردستان!F6+'اران وبيد گل'!F6+'خميني شهر'!F6+اصفهان!F6</f>
        <v>0</v>
      </c>
      <c r="G6" s="27">
        <f>'تيران وكرون'!G6+فلاورجان!G6+'نايين '!G6+سميرم!G6+خوانسار!G6+مباركه!G6+نطنز!G6+'نجف اباد'!G6+لنجان!G6+گلپايگان!G6+فريدونشهر!G6+فريدن!G6+شهرضا!G6+'شاهين شهر'!G6+دهاقان!G6+'خور وبيابانك'!G6+چادگان!G6+'بوئين ومياندشت'!G6+برخوار!G6+كاشان!G6+اردستان!G6+'اران وبيد گل'!G6+'خميني شهر'!G6+اصفهان!G6</f>
        <v>208</v>
      </c>
      <c r="H6" s="27">
        <f>'تيران وكرون'!H6+فلاورجان!H6+'نايين '!H6+سميرم!H6+خوانسار!H6+مباركه!H6+نطنز!H6+'نجف اباد'!H6+لنجان!H6+گلپايگان!H6+فريدونشهر!H6+فريدن!H6+شهرضا!H6+'شاهين شهر'!H6+دهاقان!H6+'خور وبيابانك'!H6+چادگان!H6+'بوئين ومياندشت'!H6+برخوار!H6+كاشان!H6+اردستان!H6+'اران وبيد گل'!H6+'خميني شهر'!H6+اصفهان!H6</f>
        <v>0</v>
      </c>
      <c r="I6" s="27">
        <f>'تيران وكرون'!I6+فلاورجان!I6+'نايين '!I6+سميرم!I6+خوانسار!I6+مباركه!I6+نطنز!I6+'نجف اباد'!I6+لنجان!I6+گلپايگان!I6+فريدونشهر!I6+فريدن!I6+شهرضا!I6+'شاهين شهر'!I6+دهاقان!I6+'خور وبيابانك'!I6+چادگان!I6+'بوئين ومياندشت'!I6+برخوار!I6+كاشان!I6+اردستان!I6+'اران وبيد گل'!I6+'خميني شهر'!I6+اصفهان!I6</f>
        <v>0</v>
      </c>
      <c r="J6" s="27">
        <f>'تيران وكرون'!J6+فلاورجان!J6+'نايين '!J6+سميرم!J6+خوانسار!J6+مباركه!J6+نطنز!J6+'نجف اباد'!J6+لنجان!J6+گلپايگان!J6+فريدونشهر!J6+فريدن!J6+شهرضا!J6+'شاهين شهر'!J6+دهاقان!J6+'خور وبيابانك'!J6+چادگان!J6+'بوئين ومياندشت'!J6+برخوار!J6+كاشان!J6+اردستان!J6+'اران وبيد گل'!J6+'خميني شهر'!J6+اصفهان!J6</f>
        <v>24</v>
      </c>
      <c r="K6" s="27">
        <f>'تيران وكرون'!K6+فلاورجان!K6+'نايين '!K6+سميرم!K6+خوانسار!K6+مباركه!K6+نطنز!K6+'نجف اباد'!K6+لنجان!K6+گلپايگان!K6+فريدونشهر!K6+فريدن!K6+شهرضا!K6+'شاهين شهر'!K6+دهاقان!K6+'خور وبيابانك'!K6+چادگان!K6+'بوئين ومياندشت'!K6+برخوار!K6+كاشان!K6+اردستان!K6+'اران وبيد گل'!K6+'خميني شهر'!K6+اصفهان!K6</f>
        <v>1</v>
      </c>
      <c r="L6" s="27">
        <f>'تيران وكرون'!L6+فلاورجان!L6+'نايين '!L6+سميرم!L6+خوانسار!L6+مباركه!L6+نطنز!L6+'نجف اباد'!L6+لنجان!L6+گلپايگان!L6+فريدونشهر!L6+فريدن!L6+شهرضا!L6+'شاهين شهر'!L6+دهاقان!L6+'خور وبيابانك'!L6+چادگان!L6+'بوئين ومياندشت'!L6+برخوار!L6+كاشان!L6+اردستان!L6+'اران وبيد گل'!L6+'خميني شهر'!L6+اصفهان!L6</f>
        <v>0</v>
      </c>
      <c r="M6" s="27">
        <f>'تيران وكرون'!M6+فلاورجان!M6+'نايين '!M6+سميرم!M6+خوانسار!M6+مباركه!M6+نطنز!M6+'نجف اباد'!M6+لنجان!M6+گلپايگان!M6+فريدونشهر!M6+فريدن!M6+شهرضا!M6+'شاهين شهر'!M6+دهاقان!M6+'خور وبيابانك'!M6+چادگان!M6+'بوئين ومياندشت'!M6+برخوار!M6+كاشان!M6+اردستان!M6+'اران وبيد گل'!M6+'خميني شهر'!M6+اصفهان!M6</f>
        <v>0</v>
      </c>
      <c r="N6" s="27">
        <f>'تيران وكرون'!N6+فلاورجان!N6+'نايين '!N6+سميرم!N6+خوانسار!N6+مباركه!N6+نطنز!N6+'نجف اباد'!N6+لنجان!N6+گلپايگان!N6+فريدونشهر!N6+فريدن!N6+شهرضا!N6+'شاهين شهر'!N6+دهاقان!N6+'خور وبيابانك'!N6+چادگان!N6+'بوئين ومياندشت'!N6+برخوار!N6+كاشان!N6+اردستان!N6+'اران وبيد گل'!N6+'خميني شهر'!N6+اصفهان!N6</f>
        <v>77</v>
      </c>
      <c r="O6" s="27">
        <f>'تيران وكرون'!O6+فلاورجان!O6+'نايين '!O6+سميرم!O6+خوانسار!O6+مباركه!O6+نطنز!O6+'نجف اباد'!O6+لنجان!O6+گلپايگان!O6+فريدونشهر!O6+فريدن!O6+شهرضا!O6+'شاهين شهر'!O6+دهاقان!O6+'خور وبيابانك'!O6+چادگان!O6+'بوئين ومياندشت'!O6+برخوار!O6+كاشان!O6+اردستان!O6+'اران وبيد گل'!O6+'خميني شهر'!O6+اصفهان!O6</f>
        <v>0</v>
      </c>
      <c r="P6" s="27">
        <f>'تيران وكرون'!P6+فلاورجان!P6+'نايين '!P6+سميرم!P6+خوانسار!P6+مباركه!P6+نطنز!P6+'نجف اباد'!P6+لنجان!P6+گلپايگان!P6+فريدونشهر!P6+فريدن!P6+شهرضا!P6+'شاهين شهر'!P6+دهاقان!P6+'خور وبيابانك'!P6+چادگان!P6+'بوئين ومياندشت'!P6+برخوار!P6+كاشان!P6+اردستان!P6+'اران وبيد گل'!P6+'خميني شهر'!P6+اصفهان!P6</f>
        <v>0</v>
      </c>
      <c r="Q6" s="27">
        <f>'تيران وكرون'!Q6+فلاورجان!Q6+'نايين '!Q6+سميرم!Q6+خوانسار!Q6+مباركه!Q6+نطنز!Q6+'نجف اباد'!Q6+لنجان!Q6+گلپايگان!Q6+فريدونشهر!Q6+فريدن!Q6+شهرضا!Q6+'شاهين شهر'!Q6+دهاقان!Q6+'خور وبيابانك'!Q6+چادگان!Q6+'بوئين ومياندشت'!Q6+برخوار!Q6+كاشان!Q6+اردستان!Q6+'اران وبيد گل'!Q6+'خميني شهر'!Q6+اصفهان!Q6</f>
        <v>0</v>
      </c>
      <c r="R6" s="27">
        <f>'تيران وكرون'!R6+فلاورجان!R6+'نايين '!R6+سميرم!R6+خوانسار!R6+مباركه!R6+نطنز!R6+'نجف اباد'!R6+لنجان!R6+گلپايگان!R6+فريدونشهر!R6+فريدن!R6+شهرضا!R6+'شاهين شهر'!R6+دهاقان!R6+'خور وبيابانك'!R6+چادگان!R6+'بوئين ومياندشت'!R6+برخوار!R6+كاشان!R6+اردستان!R6+'اران وبيد گل'!R6+'خميني شهر'!R6+اصفهان!R6</f>
        <v>0</v>
      </c>
      <c r="S6" s="27">
        <f>'تيران وكرون'!S6+فلاورجان!S6+'نايين '!S6+سميرم!S6+خوانسار!S6+مباركه!S6+نطنز!S6+'نجف اباد'!S6+لنجان!S6+گلپايگان!S6+فريدونشهر!S6+فريدن!S6+شهرضا!S6+'شاهين شهر'!S6+دهاقان!S6+'خور وبيابانك'!S6+چادگان!S6+'بوئين ومياندشت'!S6+برخوار!S6+كاشان!S6+اردستان!S6+'اران وبيد گل'!S6+'خميني شهر'!S6+اصفهان!S6</f>
        <v>0</v>
      </c>
      <c r="T6" s="27">
        <f>'تيران وكرون'!T6+فلاورجان!T6+'نايين '!T6+سميرم!T6+خوانسار!T6+مباركه!T6+نطنز!T6+'نجف اباد'!T6+لنجان!T6+گلپايگان!T6+فريدونشهر!T6+فريدن!T6+شهرضا!T6+'شاهين شهر'!T6+دهاقان!T6+'خور وبيابانك'!T6+چادگان!T6+'بوئين ومياندشت'!T6+برخوار!T6+كاشان!T6+اردستان!T6+'اران وبيد گل'!T6+'خميني شهر'!T6+اصفهان!T6</f>
        <v>1</v>
      </c>
      <c r="U6" s="27">
        <f>'تيران وكرون'!U6+فلاورجان!U6+'نايين '!U6+سميرم!U6+خوانسار!U6+مباركه!U6+نطنز!U6+'نجف اباد'!U6+لنجان!U6+گلپايگان!U6+فريدونشهر!U6+فريدن!U6+شهرضا!U6+'شاهين شهر'!U6+دهاقان!U6+'خور وبيابانك'!U6+چادگان!U6+'بوئين ومياندشت'!U6+برخوار!U6+كاشان!U6+اردستان!U6+'اران وبيد گل'!U6+'خميني شهر'!U6+اصفهان!U6</f>
        <v>0</v>
      </c>
      <c r="V6" s="27">
        <f>'تيران وكرون'!V6+فلاورجان!V6+'نايين '!V6+سميرم!V6+خوانسار!V6+مباركه!V6+نطنز!V6+'نجف اباد'!V6+لنجان!V6+گلپايگان!V6+فريدونشهر!V6+فريدن!V6+شهرضا!V6+'شاهين شهر'!V6+دهاقان!V6+'خور وبيابانك'!V6+چادگان!V6+'بوئين ومياندشت'!V6+برخوار!V6+كاشان!V6+اردستان!V6+'اران وبيد گل'!V6+'خميني شهر'!V6+اصفهان!V6</f>
        <v>0</v>
      </c>
      <c r="W6" s="27">
        <f>'تيران وكرون'!W6+فلاورجان!W6+'نايين '!W6+سميرم!W6+خوانسار!W6+مباركه!W6+نطنز!W6+'نجف اباد'!W6+لنجان!W6+گلپايگان!W6+فريدونشهر!W6+فريدن!W6+شهرضا!W6+'شاهين شهر'!W6+دهاقان!W6+'خور وبيابانك'!W6+چادگان!W6+'بوئين ومياندشت'!W6+برخوار!W6+كاشان!W6+اردستان!W6+'اران وبيد گل'!W6+'خميني شهر'!W6+اصفهان!W6</f>
        <v>0</v>
      </c>
      <c r="X6" s="27">
        <f>'تيران وكرون'!X6+فلاورجان!X6+'نايين '!X6+سميرم!X6+خوانسار!X6+مباركه!X6+نطنز!X6+'نجف اباد'!X6+لنجان!X6+گلپايگان!X6+فريدونشهر!X6+فريدن!X6+شهرضا!X6+'شاهين شهر'!X6+دهاقان!X6+'خور وبيابانك'!X6+چادگان!X6+'بوئين ومياندشت'!X6+برخوار!X6+كاشان!X6+اردستان!X6+'اران وبيد گل'!X6+'خميني شهر'!X6+اصفهان!X6</f>
        <v>0</v>
      </c>
      <c r="Y6" s="27">
        <f>'تيران وكرون'!Y6+فلاورجان!Y6+'نايين '!Y6+سميرم!Y6+خوانسار!Y6+مباركه!Y6+نطنز!Y6+'نجف اباد'!Y6+لنجان!Y6+گلپايگان!Y6+فريدونشهر!Y6+فريدن!Y6+شهرضا!Y6+'شاهين شهر'!Y6+دهاقان!Y6+'خور وبيابانك'!Y6+چادگان!Y6+'بوئين ومياندشت'!Y6+برخوار!Y6+كاشان!Y6+اردستان!Y6+'اران وبيد گل'!Y6+'خميني شهر'!Y6+اصفهان!Y6</f>
        <v>0</v>
      </c>
      <c r="Z6" s="27">
        <f>'تيران وكرون'!Z6+فلاورجان!Z6+'نايين '!Z6+سميرم!Z6+خوانسار!Z6+مباركه!Z6+نطنز!Z6+'نجف اباد'!Z6+لنجان!Z6+گلپايگان!Z6+فريدونشهر!Z6+فريدن!Z6+شهرضا!Z6+'شاهين شهر'!Z6+دهاقان!Z6+'خور وبيابانك'!Z6+چادگان!Z6+'بوئين ومياندشت'!Z6+برخوار!Z6+كاشان!Z6+اردستان!Z6+'اران وبيد گل'!Z6+'خميني شهر'!Z6+اصفهان!Z6</f>
        <v>1</v>
      </c>
      <c r="AA6" s="27">
        <f>'تيران وكرون'!AA6+فلاورجان!AA6+'نايين '!AA6+سميرم!AA6+خوانسار!AA6+مباركه!AA6+نطنز!AA6+'نجف اباد'!AA6+لنجان!AA6+گلپايگان!AA6+فريدونشهر!AA6+فريدن!AA6+شهرضا!AA6+'شاهين شهر'!AA6+دهاقان!AA6+'خور وبيابانك'!AA6+چادگان!AA6+'بوئين ومياندشت'!AA6+برخوار!AA6+كاشان!AA6+اردستان!AA6+'اران وبيد گل'!AA6+'خميني شهر'!AA6+اصفهان!AA6</f>
        <v>0</v>
      </c>
      <c r="AB6" s="27">
        <f>'تيران وكرون'!AB6+فلاورجان!AB6+'نايين '!AB6+سميرم!AB6+خوانسار!AB6+مباركه!AB6+نطنز!AB6+'نجف اباد'!AB6+لنجان!AB6+گلپايگان!AB6+فريدونشهر!AB6+فريدن!AB6+شهرضا!AB6+'شاهين شهر'!AB6+دهاقان!AB6+'خور وبيابانك'!AB6+چادگان!AB6+'بوئين ومياندشت'!AB6+برخوار!AB6+كاشان!AB6+اردستان!AB6+'اران وبيد گل'!AB6+'خميني شهر'!AB6+اصفهان!AB6</f>
        <v>0</v>
      </c>
      <c r="AC6" s="27">
        <f>'تيران وكرون'!AC6+فلاورجان!AC6+'نايين '!AC6+سميرم!AC6+خوانسار!AC6+مباركه!AC6+نطنز!AC6+'نجف اباد'!AC6+لنجان!AC6+گلپايگان!AC6+فريدونشهر!AC6+فريدن!AC6+شهرضا!AC6+'شاهين شهر'!AC6+دهاقان!AC6+'خور وبيابانك'!AC6+چادگان!AC6+'بوئين ومياندشت'!AC6+برخوار!AC6+كاشان!AC6+اردستان!AC6+'اران وبيد گل'!AC6+'خميني شهر'!AC6+اصفهان!AC6</f>
        <v>0</v>
      </c>
      <c r="AD6" s="27">
        <f>'تيران وكرون'!AD6+فلاورجان!AD6+'نايين '!AD6+سميرم!AD6+خوانسار!AD6+مباركه!AD6+نطنز!AD6+'نجف اباد'!AD6+لنجان!AD6+گلپايگان!AD6+فريدونشهر!AD6+فريدن!AD6+شهرضا!AD6+'شاهين شهر'!AD6+دهاقان!AD6+'خور وبيابانك'!AD6+چادگان!AD6+'بوئين ومياندشت'!AD6+برخوار!AD6+كاشان!AD6+اردستان!AD6+'اران وبيد گل'!AD6+'خميني شهر'!AD6+اصفهان!AD6</f>
        <v>1</v>
      </c>
      <c r="AE6" s="27">
        <f>'تيران وكرون'!AE6+فلاورجان!AE6+'نايين '!AE6+سميرم!AE6+خوانسار!AE6+مباركه!AE6+نطنز!AE6+'نجف اباد'!AE6+لنجان!AE6+گلپايگان!AE6+فريدونشهر!AE6+فريدن!AE6+شهرضا!AE6+'شاهين شهر'!AE6+دهاقان!AE6+'خور وبيابانك'!AE6+چادگان!AE6+'بوئين ومياندشت'!AE6+برخوار!AE6+كاشان!AE6+اردستان!AE6+'اران وبيد گل'!AE6+'خميني شهر'!AE6+اصفهان!AE6</f>
        <v>0</v>
      </c>
      <c r="AF6" s="27">
        <f>'تيران وكرون'!AF6+فلاورجان!AF6+'نايين '!AF6+سميرم!AF6+خوانسار!AF6+مباركه!AF6+نطنز!AF6+'نجف اباد'!AF6+لنجان!AF6+گلپايگان!AF6+فريدونشهر!AF6+فريدن!AF6+شهرضا!AF6+'شاهين شهر'!AF6+دهاقان!AF6+'خور وبيابانك'!AF6+چادگان!AF6+'بوئين ومياندشت'!AF6+برخوار!AF6+كاشان!AF6+اردستان!AF6+'اران وبيد گل'!AF6+'خميني شهر'!AF6+اصفهان!AF6</f>
        <v>3</v>
      </c>
      <c r="AG6" s="27">
        <f>'تيران وكرون'!AG6+فلاورجان!AG6+'نايين '!AG6+سميرم!AG6+خوانسار!AG6+مباركه!AG6+نطنز!AG6+'نجف اباد'!AG6+لنجان!AG6+گلپايگان!AG6+فريدونشهر!AG6+فريدن!AG6+شهرضا!AG6+'شاهين شهر'!AG6+دهاقان!AG6+'خور وبيابانك'!AG6+چادگان!AG6+'بوئين ومياندشت'!AG6+برخوار!AG6+كاشان!AG6+اردستان!AG6+'اران وبيد گل'!AG6+'خميني شهر'!AG6+اصفهان!AG6</f>
        <v>3</v>
      </c>
      <c r="AH6" s="27">
        <f>'تيران وكرون'!AH6+فلاورجان!AH6+'نايين '!AH6+سميرم!AH6+خوانسار!AH6+مباركه!AH6+نطنز!AH6+'نجف اباد'!AH6+لنجان!AH6+گلپايگان!AH6+فريدونشهر!AH6+فريدن!AH6+شهرضا!AH6+'شاهين شهر'!AH6+دهاقان!AH6+'خور وبيابانك'!AH6+چادگان!AH6+'بوئين ومياندشت'!AH6+برخوار!AH6+كاشان!AH6+اردستان!AH6+'اران وبيد گل'!AH6+'خميني شهر'!AH6+اصفهان!AH6</f>
        <v>0</v>
      </c>
      <c r="AI6" s="3">
        <f t="shared" ref="AI6:AI10" si="0">SUM(B6:AH6)</f>
        <v>395</v>
      </c>
      <c r="AJ6" s="3"/>
      <c r="AK6" s="3"/>
      <c r="AL6" s="3"/>
      <c r="AM6" s="3"/>
      <c r="AN6" s="27">
        <f>'تيران وكرون'!AN6+فلاورجان!AN6+'نايين '!AN6+سميرم!AN6+خوانسار!AN6+مباركه!AN6+نطنز!AN6+'نجف اباد'!AN6+لنجان!AN6+گلپايگان!AN6+فريدونشهر!AN6+فريدن!AN6+شهرضا!AN6+'شاهين شهر'!AN6+دهاقان!AN6+'خور وبيابانك'!AN6+چادگان!AN6+'بوئين ومياندشت'!AN6+برخوار!AN6+كاشان!AN6+اردستان!AN6+'اران وبيد گل'!AN6+'خميني شهر'!AN6+اصفهان!AN6</f>
        <v>111</v>
      </c>
      <c r="AO6" s="27">
        <f>'تيران وكرون'!AO6+فلاورجان!AO6+'نايين '!AO6+سميرم!AO6+خوانسار!AO6+مباركه!AO6+نطنز!AO6+'نجف اباد'!AO6+لنجان!AO6+گلپايگان!AO6+فريدونشهر!AO6+فريدن!AO6+شهرضا!AO6+'شاهين شهر'!AO6+دهاقان!AO6+'خور وبيابانك'!AO6+چادگان!AO6+'بوئين ومياندشت'!AO6+برخوار!AO6+كاشان!AO6+اردستان!AO6+'اران وبيد گل'!AO6+'خميني شهر'!AO6+اصفهان!AO6</f>
        <v>54</v>
      </c>
      <c r="AP6" s="27">
        <f>'تيران وكرون'!AP6+فلاورجان!AP6+'نايين '!AP6+سميرم!AP6+خوانسار!AP6+مباركه!AP6+نطنز!AP6+'نجف اباد'!AP6+لنجان!AP6+گلپايگان!AP6+فريدونشهر!AP6+فريدن!AP6+شهرضا!AP6+'شاهين شهر'!AP6+دهاقان!AP6+'خور وبيابانك'!AP6+چادگان!AP6+'بوئين ومياندشت'!AP6+برخوار!AP6+كاشان!AP6+اردستان!AP6+'اران وبيد گل'!AP6+'خميني شهر'!AP6+اصفهان!AP6</f>
        <v>76</v>
      </c>
      <c r="AQ6" s="27">
        <f>'تيران وكرون'!AQ6+فلاورجان!AQ6+'نايين '!AQ6+سميرم!AQ6+خوانسار!AQ6+مباركه!AQ6+نطنز!AQ6+'نجف اباد'!AQ6+لنجان!AQ6+گلپايگان!AQ6+فريدونشهر!AQ6+فريدن!AQ6+شهرضا!AQ6+'شاهين شهر'!AQ6+دهاقان!AQ6+'خور وبيابانك'!AQ6+چادگان!AQ6+'بوئين ومياندشت'!AQ6+برخوار!AQ6+كاشان!AQ6+اردستان!AQ6+'اران وبيد گل'!AQ6+'خميني شهر'!AQ6+اصفهان!AQ6</f>
        <v>154</v>
      </c>
      <c r="AR6" s="3">
        <f>SUM(AN6:AQ6)</f>
        <v>395</v>
      </c>
    </row>
    <row r="7" spans="1:44" ht="16.5" customHeight="1">
      <c r="A7" s="2" t="s">
        <v>72</v>
      </c>
      <c r="B7" s="27">
        <f>'تيران وكرون'!B7+فلاورجان!B7+'نايين '!B7+سميرم!B7+خوانسار!B7+مباركه!B7+نطنز!B7+'نجف اباد'!B7+لنجان!B7+گلپايگان!B7+فريدونشهر!B7+فريدن!B7+شهرضا!B7+'شاهين شهر'!B7+دهاقان!B7+'خور وبيابانك'!B7+چادگان!B7+'بوئين ومياندشت'!B7+برخوار!B7+كاشان!B7+اردستان!B7+'اران وبيد گل'!B7+'خميني شهر'!B7+اصفهان!B7</f>
        <v>6154</v>
      </c>
      <c r="C7" s="27">
        <f>'تيران وكرون'!C7+فلاورجان!C7+'نايين '!C7+سميرم!C7+خوانسار!C7+مباركه!C7+نطنز!C7+'نجف اباد'!C7+لنجان!C7+گلپايگان!C7+فريدونشهر!C7+فريدن!C7+شهرضا!C7+'شاهين شهر'!C7+دهاقان!C7+'خور وبيابانك'!C7+چادگان!C7+'بوئين ومياندشت'!C7+برخوار!C7+كاشان!C7+اردستان!C7+'اران وبيد گل'!C7+'خميني شهر'!C7+اصفهان!C7</f>
        <v>11911</v>
      </c>
      <c r="D7" s="27">
        <f>'تيران وكرون'!D7+فلاورجان!D7+'نايين '!D7+سميرم!D7+خوانسار!D7+مباركه!D7+نطنز!D7+'نجف اباد'!D7+لنجان!D7+گلپايگان!D7+فريدونشهر!D7+فريدن!D7+شهرضا!D7+'شاهين شهر'!D7+دهاقان!D7+'خور وبيابانك'!D7+چادگان!D7+'بوئين ومياندشت'!D7+برخوار!D7+كاشان!D7+اردستان!D7+'اران وبيد گل'!D7+'خميني شهر'!D7+اصفهان!D7</f>
        <v>932</v>
      </c>
      <c r="E7" s="27">
        <f>'تيران وكرون'!E7+فلاورجان!E7+'نايين '!E7+سميرم!E7+خوانسار!E7+مباركه!E7+نطنز!E7+'نجف اباد'!E7+لنجان!E7+گلپايگان!E7+فريدونشهر!E7+فريدن!E7+شهرضا!E7+'شاهين شهر'!E7+دهاقان!E7+'خور وبيابانك'!E7+چادگان!E7+'بوئين ومياندشت'!E7+برخوار!E7+كاشان!E7+اردستان!E7+'اران وبيد گل'!E7+'خميني شهر'!E7+اصفهان!E7</f>
        <v>0</v>
      </c>
      <c r="F7" s="27">
        <f>'تيران وكرون'!F7+فلاورجان!F7+'نايين '!F7+سميرم!F7+خوانسار!F7+مباركه!F7+نطنز!F7+'نجف اباد'!F7+لنجان!F7+گلپايگان!F7+فريدونشهر!F7+فريدن!F7+شهرضا!F7+'شاهين شهر'!F7+دهاقان!F7+'خور وبيابانك'!F7+چادگان!F7+'بوئين ومياندشت'!F7+برخوار!F7+كاشان!F7+اردستان!F7+'اران وبيد گل'!F7+'خميني شهر'!F7+اصفهان!F7</f>
        <v>0</v>
      </c>
      <c r="G7" s="27">
        <f>'تيران وكرون'!G7+فلاورجان!G7+'نايين '!G7+سميرم!G7+خوانسار!G7+مباركه!G7+نطنز!G7+'نجف اباد'!G7+لنجان!G7+گلپايگان!G7+فريدونشهر!G7+فريدن!G7+شهرضا!G7+'شاهين شهر'!G7+دهاقان!G7+'خور وبيابانك'!G7+چادگان!G7+'بوئين ومياندشت'!G7+برخوار!G7+كاشان!G7+اردستان!G7+'اران وبيد گل'!G7+'خميني شهر'!G7+اصفهان!G7</f>
        <v>409</v>
      </c>
      <c r="H7" s="27">
        <f>'تيران وكرون'!H7+فلاورجان!H7+'نايين '!H7+سميرم!H7+خوانسار!H7+مباركه!H7+نطنز!H7+'نجف اباد'!H7+لنجان!H7+گلپايگان!H7+فريدونشهر!H7+فريدن!H7+شهرضا!H7+'شاهين شهر'!H7+دهاقان!H7+'خور وبيابانك'!H7+چادگان!H7+'بوئين ومياندشت'!H7+برخوار!H7+كاشان!H7+اردستان!H7+'اران وبيد گل'!H7+'خميني شهر'!H7+اصفهان!H7</f>
        <v>0</v>
      </c>
      <c r="I7" s="27">
        <f>'تيران وكرون'!I7+فلاورجان!I7+'نايين '!I7+سميرم!I7+خوانسار!I7+مباركه!I7+نطنز!I7+'نجف اباد'!I7+لنجان!I7+گلپايگان!I7+فريدونشهر!I7+فريدن!I7+شهرضا!I7+'شاهين شهر'!I7+دهاقان!I7+'خور وبيابانك'!I7+چادگان!I7+'بوئين ومياندشت'!I7+برخوار!I7+كاشان!I7+اردستان!I7+'اران وبيد گل'!I7+'خميني شهر'!I7+اصفهان!I7</f>
        <v>5</v>
      </c>
      <c r="J7" s="27">
        <f>'تيران وكرون'!J7+فلاورجان!J7+'نايين '!J7+سميرم!J7+خوانسار!J7+مباركه!J7+نطنز!J7+'نجف اباد'!J7+لنجان!J7+گلپايگان!J7+فريدونشهر!J7+فريدن!J7+شهرضا!J7+'شاهين شهر'!J7+دهاقان!J7+'خور وبيابانك'!J7+چادگان!J7+'بوئين ومياندشت'!J7+برخوار!J7+كاشان!J7+اردستان!J7+'اران وبيد گل'!J7+'خميني شهر'!J7+اصفهان!J7</f>
        <v>83</v>
      </c>
      <c r="K7" s="27">
        <f>'تيران وكرون'!K7+فلاورجان!K7+'نايين '!K7+سميرم!K7+خوانسار!K7+مباركه!K7+نطنز!K7+'نجف اباد'!K7+لنجان!K7+گلپايگان!K7+فريدونشهر!K7+فريدن!K7+شهرضا!K7+'شاهين شهر'!K7+دهاقان!K7+'خور وبيابانك'!K7+چادگان!K7+'بوئين ومياندشت'!K7+برخوار!K7+كاشان!K7+اردستان!K7+'اران وبيد گل'!K7+'خميني شهر'!K7+اصفهان!K7</f>
        <v>1</v>
      </c>
      <c r="L7" s="27">
        <f>'تيران وكرون'!L7+فلاورجان!L7+'نايين '!L7+سميرم!L7+خوانسار!L7+مباركه!L7+نطنز!L7+'نجف اباد'!L7+لنجان!L7+گلپايگان!L7+فريدونشهر!L7+فريدن!L7+شهرضا!L7+'شاهين شهر'!L7+دهاقان!L7+'خور وبيابانك'!L7+چادگان!L7+'بوئين ومياندشت'!L7+برخوار!L7+كاشان!L7+اردستان!L7+'اران وبيد گل'!L7+'خميني شهر'!L7+اصفهان!L7</f>
        <v>0</v>
      </c>
      <c r="M7" s="27">
        <f>'تيران وكرون'!M7+فلاورجان!M7+'نايين '!M7+سميرم!M7+خوانسار!M7+مباركه!M7+نطنز!M7+'نجف اباد'!M7+لنجان!M7+گلپايگان!M7+فريدونشهر!M7+فريدن!M7+شهرضا!M7+'شاهين شهر'!M7+دهاقان!M7+'خور وبيابانك'!M7+چادگان!M7+'بوئين ومياندشت'!M7+برخوار!M7+كاشان!M7+اردستان!M7+'اران وبيد گل'!M7+'خميني شهر'!M7+اصفهان!M7</f>
        <v>0</v>
      </c>
      <c r="N7" s="27">
        <f>'تيران وكرون'!N7+فلاورجان!N7+'نايين '!N7+سميرم!N7+خوانسار!N7+مباركه!N7+نطنز!N7+'نجف اباد'!N7+لنجان!N7+گلپايگان!N7+فريدونشهر!N7+فريدن!N7+شهرضا!N7+'شاهين شهر'!N7+دهاقان!N7+'خور وبيابانك'!N7+چادگان!N7+'بوئين ومياندشت'!N7+برخوار!N7+كاشان!N7+اردستان!N7+'اران وبيد گل'!N7+'خميني شهر'!N7+اصفهان!N7</f>
        <v>0</v>
      </c>
      <c r="O7" s="27">
        <f>'تيران وكرون'!O7+فلاورجان!O7+'نايين '!O7+سميرم!O7+خوانسار!O7+مباركه!O7+نطنز!O7+'نجف اباد'!O7+لنجان!O7+گلپايگان!O7+فريدونشهر!O7+فريدن!O7+شهرضا!O7+'شاهين شهر'!O7+دهاقان!O7+'خور وبيابانك'!O7+چادگان!O7+'بوئين ومياندشت'!O7+برخوار!O7+كاشان!O7+اردستان!O7+'اران وبيد گل'!O7+'خميني شهر'!O7+اصفهان!O7</f>
        <v>0</v>
      </c>
      <c r="P7" s="27">
        <f>'تيران وكرون'!P7+فلاورجان!P7+'نايين '!P7+سميرم!P7+خوانسار!P7+مباركه!P7+نطنز!P7+'نجف اباد'!P7+لنجان!P7+گلپايگان!P7+فريدونشهر!P7+فريدن!P7+شهرضا!P7+'شاهين شهر'!P7+دهاقان!P7+'خور وبيابانك'!P7+چادگان!P7+'بوئين ومياندشت'!P7+برخوار!P7+كاشان!P7+اردستان!P7+'اران وبيد گل'!P7+'خميني شهر'!P7+اصفهان!P7</f>
        <v>0</v>
      </c>
      <c r="Q7" s="27">
        <f>'تيران وكرون'!Q7+فلاورجان!Q7+'نايين '!Q7+سميرم!Q7+خوانسار!Q7+مباركه!Q7+نطنز!Q7+'نجف اباد'!Q7+لنجان!Q7+گلپايگان!Q7+فريدونشهر!Q7+فريدن!Q7+شهرضا!Q7+'شاهين شهر'!Q7+دهاقان!Q7+'خور وبيابانك'!Q7+چادگان!Q7+'بوئين ومياندشت'!Q7+برخوار!Q7+كاشان!Q7+اردستان!Q7+'اران وبيد گل'!Q7+'خميني شهر'!Q7+اصفهان!Q7</f>
        <v>0</v>
      </c>
      <c r="R7" s="27">
        <f>'تيران وكرون'!R7+فلاورجان!R7+'نايين '!R7+سميرم!R7+خوانسار!R7+مباركه!R7+نطنز!R7+'نجف اباد'!R7+لنجان!R7+گلپايگان!R7+فريدونشهر!R7+فريدن!R7+شهرضا!R7+'شاهين شهر'!R7+دهاقان!R7+'خور وبيابانك'!R7+چادگان!R7+'بوئين ومياندشت'!R7+برخوار!R7+كاشان!R7+اردستان!R7+'اران وبيد گل'!R7+'خميني شهر'!R7+اصفهان!R7</f>
        <v>0</v>
      </c>
      <c r="S7" s="27">
        <f>'تيران وكرون'!S7+فلاورجان!S7+'نايين '!S7+سميرم!S7+خوانسار!S7+مباركه!S7+نطنز!S7+'نجف اباد'!S7+لنجان!S7+گلپايگان!S7+فريدونشهر!S7+فريدن!S7+شهرضا!S7+'شاهين شهر'!S7+دهاقان!S7+'خور وبيابانك'!S7+چادگان!S7+'بوئين ومياندشت'!S7+برخوار!S7+كاشان!S7+اردستان!S7+'اران وبيد گل'!S7+'خميني شهر'!S7+اصفهان!S7</f>
        <v>0</v>
      </c>
      <c r="T7" s="27">
        <f>'تيران وكرون'!T7+فلاورجان!T7+'نايين '!T7+سميرم!T7+خوانسار!T7+مباركه!T7+نطنز!T7+'نجف اباد'!T7+لنجان!T7+گلپايگان!T7+فريدونشهر!T7+فريدن!T7+شهرضا!T7+'شاهين شهر'!T7+دهاقان!T7+'خور وبيابانك'!T7+چادگان!T7+'بوئين ومياندشت'!T7+برخوار!T7+كاشان!T7+اردستان!T7+'اران وبيد گل'!T7+'خميني شهر'!T7+اصفهان!T7</f>
        <v>0</v>
      </c>
      <c r="U7" s="27">
        <f>'تيران وكرون'!U7+فلاورجان!U7+'نايين '!U7+سميرم!U7+خوانسار!U7+مباركه!U7+نطنز!U7+'نجف اباد'!U7+لنجان!U7+گلپايگان!U7+فريدونشهر!U7+فريدن!U7+شهرضا!U7+'شاهين شهر'!U7+دهاقان!U7+'خور وبيابانك'!U7+چادگان!U7+'بوئين ومياندشت'!U7+برخوار!U7+كاشان!U7+اردستان!U7+'اران وبيد گل'!U7+'خميني شهر'!U7+اصفهان!U7</f>
        <v>61</v>
      </c>
      <c r="V7" s="27">
        <f>'تيران وكرون'!V7+فلاورجان!V7+'نايين '!V7+سميرم!V7+خوانسار!V7+مباركه!V7+نطنز!V7+'نجف اباد'!V7+لنجان!V7+گلپايگان!V7+فريدونشهر!V7+فريدن!V7+شهرضا!V7+'شاهين شهر'!V7+دهاقان!V7+'خور وبيابانك'!V7+چادگان!V7+'بوئين ومياندشت'!V7+برخوار!V7+كاشان!V7+اردستان!V7+'اران وبيد گل'!V7+'خميني شهر'!V7+اصفهان!V7</f>
        <v>2</v>
      </c>
      <c r="W7" s="27">
        <f>'تيران وكرون'!W7+فلاورجان!W7+'نايين '!W7+سميرم!W7+خوانسار!W7+مباركه!W7+نطنز!W7+'نجف اباد'!W7+لنجان!W7+گلپايگان!W7+فريدونشهر!W7+فريدن!W7+شهرضا!W7+'شاهين شهر'!W7+دهاقان!W7+'خور وبيابانك'!W7+چادگان!W7+'بوئين ومياندشت'!W7+برخوار!W7+كاشان!W7+اردستان!W7+'اران وبيد گل'!W7+'خميني شهر'!W7+اصفهان!W7</f>
        <v>1</v>
      </c>
      <c r="X7" s="27">
        <f>'تيران وكرون'!X7+فلاورجان!X7+'نايين '!X7+سميرم!X7+خوانسار!X7+مباركه!X7+نطنز!X7+'نجف اباد'!X7+لنجان!X7+گلپايگان!X7+فريدونشهر!X7+فريدن!X7+شهرضا!X7+'شاهين شهر'!X7+دهاقان!X7+'خور وبيابانك'!X7+چادگان!X7+'بوئين ومياندشت'!X7+برخوار!X7+كاشان!X7+اردستان!X7+'اران وبيد گل'!X7+'خميني شهر'!X7+اصفهان!X7</f>
        <v>2</v>
      </c>
      <c r="Y7" s="27">
        <f>'تيران وكرون'!Y7+فلاورجان!Y7+'نايين '!Y7+سميرم!Y7+خوانسار!Y7+مباركه!Y7+نطنز!Y7+'نجف اباد'!Y7+لنجان!Y7+گلپايگان!Y7+فريدونشهر!Y7+فريدن!Y7+شهرضا!Y7+'شاهين شهر'!Y7+دهاقان!Y7+'خور وبيابانك'!Y7+چادگان!Y7+'بوئين ومياندشت'!Y7+برخوار!Y7+كاشان!Y7+اردستان!Y7+'اران وبيد گل'!Y7+'خميني شهر'!Y7+اصفهان!Y7</f>
        <v>1</v>
      </c>
      <c r="Z7" s="27">
        <f>'تيران وكرون'!Z7+فلاورجان!Z7+'نايين '!Z7+سميرم!Z7+خوانسار!Z7+مباركه!Z7+نطنز!Z7+'نجف اباد'!Z7+لنجان!Z7+گلپايگان!Z7+فريدونشهر!Z7+فريدن!Z7+شهرضا!Z7+'شاهين شهر'!Z7+دهاقان!Z7+'خور وبيابانك'!Z7+چادگان!Z7+'بوئين ومياندشت'!Z7+برخوار!Z7+كاشان!Z7+اردستان!Z7+'اران وبيد گل'!Z7+'خميني شهر'!Z7+اصفهان!Z7</f>
        <v>0</v>
      </c>
      <c r="AA7" s="27">
        <f>'تيران وكرون'!AA7+فلاورجان!AA7+'نايين '!AA7+سميرم!AA7+خوانسار!AA7+مباركه!AA7+نطنز!AA7+'نجف اباد'!AA7+لنجان!AA7+گلپايگان!AA7+فريدونشهر!AA7+فريدن!AA7+شهرضا!AA7+'شاهين شهر'!AA7+دهاقان!AA7+'خور وبيابانك'!AA7+چادگان!AA7+'بوئين ومياندشت'!AA7+برخوار!AA7+كاشان!AA7+اردستان!AA7+'اران وبيد گل'!AA7+'خميني شهر'!AA7+اصفهان!AA7</f>
        <v>0</v>
      </c>
      <c r="AB7" s="27">
        <f>'تيران وكرون'!AB7+فلاورجان!AB7+'نايين '!AB7+سميرم!AB7+خوانسار!AB7+مباركه!AB7+نطنز!AB7+'نجف اباد'!AB7+لنجان!AB7+گلپايگان!AB7+فريدونشهر!AB7+فريدن!AB7+شهرضا!AB7+'شاهين شهر'!AB7+دهاقان!AB7+'خور وبيابانك'!AB7+چادگان!AB7+'بوئين ومياندشت'!AB7+برخوار!AB7+كاشان!AB7+اردستان!AB7+'اران وبيد گل'!AB7+'خميني شهر'!AB7+اصفهان!AB7</f>
        <v>0</v>
      </c>
      <c r="AC7" s="27">
        <f>'تيران وكرون'!AC7+فلاورجان!AC7+'نايين '!AC7+سميرم!AC7+خوانسار!AC7+مباركه!AC7+نطنز!AC7+'نجف اباد'!AC7+لنجان!AC7+گلپايگان!AC7+فريدونشهر!AC7+فريدن!AC7+شهرضا!AC7+'شاهين شهر'!AC7+دهاقان!AC7+'خور وبيابانك'!AC7+چادگان!AC7+'بوئين ومياندشت'!AC7+برخوار!AC7+كاشان!AC7+اردستان!AC7+'اران وبيد گل'!AC7+'خميني شهر'!AC7+اصفهان!AC7</f>
        <v>0</v>
      </c>
      <c r="AD7" s="27">
        <f>'تيران وكرون'!AD7+فلاورجان!AD7+'نايين '!AD7+سميرم!AD7+خوانسار!AD7+مباركه!AD7+نطنز!AD7+'نجف اباد'!AD7+لنجان!AD7+گلپايگان!AD7+فريدونشهر!AD7+فريدن!AD7+شهرضا!AD7+'شاهين شهر'!AD7+دهاقان!AD7+'خور وبيابانك'!AD7+چادگان!AD7+'بوئين ومياندشت'!AD7+برخوار!AD7+كاشان!AD7+اردستان!AD7+'اران وبيد گل'!AD7+'خميني شهر'!AD7+اصفهان!AD7</f>
        <v>0</v>
      </c>
      <c r="AE7" s="27">
        <f>'تيران وكرون'!AE7+فلاورجان!AE7+'نايين '!AE7+سميرم!AE7+خوانسار!AE7+مباركه!AE7+نطنز!AE7+'نجف اباد'!AE7+لنجان!AE7+گلپايگان!AE7+فريدونشهر!AE7+فريدن!AE7+شهرضا!AE7+'شاهين شهر'!AE7+دهاقان!AE7+'خور وبيابانك'!AE7+چادگان!AE7+'بوئين ومياندشت'!AE7+برخوار!AE7+كاشان!AE7+اردستان!AE7+'اران وبيد گل'!AE7+'خميني شهر'!AE7+اصفهان!AE7</f>
        <v>0</v>
      </c>
      <c r="AF7" s="27">
        <f>'تيران وكرون'!AF7+فلاورجان!AF7+'نايين '!AF7+سميرم!AF7+خوانسار!AF7+مباركه!AF7+نطنز!AF7+'نجف اباد'!AF7+لنجان!AF7+گلپايگان!AF7+فريدونشهر!AF7+فريدن!AF7+شهرضا!AF7+'شاهين شهر'!AF7+دهاقان!AF7+'خور وبيابانك'!AF7+چادگان!AF7+'بوئين ومياندشت'!AF7+برخوار!AF7+كاشان!AF7+اردستان!AF7+'اران وبيد گل'!AF7+'خميني شهر'!AF7+اصفهان!AF7</f>
        <v>20</v>
      </c>
      <c r="AG7" s="27">
        <f>'تيران وكرون'!AG7+فلاورجان!AG7+'نايين '!AG7+سميرم!AG7+خوانسار!AG7+مباركه!AG7+نطنز!AG7+'نجف اباد'!AG7+لنجان!AG7+گلپايگان!AG7+فريدونشهر!AG7+فريدن!AG7+شهرضا!AG7+'شاهين شهر'!AG7+دهاقان!AG7+'خور وبيابانك'!AG7+چادگان!AG7+'بوئين ومياندشت'!AG7+برخوار!AG7+كاشان!AG7+اردستان!AG7+'اران وبيد گل'!AG7+'خميني شهر'!AG7+اصفهان!AG7</f>
        <v>0</v>
      </c>
      <c r="AH7" s="27">
        <f>'تيران وكرون'!AH7+فلاورجان!AH7+'نايين '!AH7+سميرم!AH7+خوانسار!AH7+مباركه!AH7+نطنز!AH7+'نجف اباد'!AH7+لنجان!AH7+گلپايگان!AH7+فريدونشهر!AH7+فريدن!AH7+شهرضا!AH7+'شاهين شهر'!AH7+دهاقان!AH7+'خور وبيابانك'!AH7+چادگان!AH7+'بوئين ومياندشت'!AH7+برخوار!AH7+كاشان!AH7+اردستان!AH7+'اران وبيد گل'!AH7+'خميني شهر'!AH7+اصفهان!AH7</f>
        <v>0</v>
      </c>
      <c r="AI7" s="3">
        <f t="shared" si="0"/>
        <v>19582</v>
      </c>
      <c r="AJ7" s="3"/>
      <c r="AK7" s="3"/>
      <c r="AL7" s="3"/>
      <c r="AM7" s="3"/>
      <c r="AN7" s="27">
        <f>'تيران وكرون'!AN7+فلاورجان!AN7+'نايين '!AN7+سميرم!AN7+خوانسار!AN7+مباركه!AN7+نطنز!AN7+'نجف اباد'!AN7+لنجان!AN7+گلپايگان!AN7+فريدونشهر!AN7+فريدن!AN7+شهرضا!AN7+'شاهين شهر'!AN7+دهاقان!AN7+'خور وبيابانك'!AN7+چادگان!AN7+'بوئين ومياندشت'!AN7+برخوار!AN7+كاشان!AN7+اردستان!AN7+'اران وبيد گل'!AN7+'خميني شهر'!AN7+اصفهان!AN7</f>
        <v>5419</v>
      </c>
      <c r="AO7" s="27">
        <f>'تيران وكرون'!AO7+فلاورجان!AO7+'نايين '!AO7+سميرم!AO7+خوانسار!AO7+مباركه!AO7+نطنز!AO7+'نجف اباد'!AO7+لنجان!AO7+گلپايگان!AO7+فريدونشهر!AO7+فريدن!AO7+شهرضا!AO7+'شاهين شهر'!AO7+دهاقان!AO7+'خور وبيابانك'!AO7+چادگان!AO7+'بوئين ومياندشت'!AO7+برخوار!AO7+كاشان!AO7+اردستان!AO7+'اران وبيد گل'!AO7+'خميني شهر'!AO7+اصفهان!AO7</f>
        <v>5322</v>
      </c>
      <c r="AP7" s="27">
        <f>'تيران وكرون'!AP7+فلاورجان!AP7+'نايين '!AP7+سميرم!AP7+خوانسار!AP7+مباركه!AP7+نطنز!AP7+'نجف اباد'!AP7+لنجان!AP7+گلپايگان!AP7+فريدونشهر!AP7+فريدن!AP7+شهرضا!AP7+'شاهين شهر'!AP7+دهاقان!AP7+'خور وبيابانك'!AP7+چادگان!AP7+'بوئين ومياندشت'!AP7+برخوار!AP7+كاشان!AP7+اردستان!AP7+'اران وبيد گل'!AP7+'خميني شهر'!AP7+اصفهان!AP7</f>
        <v>3065</v>
      </c>
      <c r="AQ7" s="27">
        <f>'تيران وكرون'!AQ7+فلاورجان!AQ7+'نايين '!AQ7+سميرم!AQ7+خوانسار!AQ7+مباركه!AQ7+نطنز!AQ7+'نجف اباد'!AQ7+لنجان!AQ7+گلپايگان!AQ7+فريدونشهر!AQ7+فريدن!AQ7+شهرضا!AQ7+'شاهين شهر'!AQ7+دهاقان!AQ7+'خور وبيابانك'!AQ7+چادگان!AQ7+'بوئين ومياندشت'!AQ7+برخوار!AQ7+كاشان!AQ7+اردستان!AQ7+'اران وبيد گل'!AQ7+'خميني شهر'!AQ7+اصفهان!AQ7</f>
        <v>5776</v>
      </c>
      <c r="AR7" s="27">
        <f t="shared" ref="AR7:AR10" si="1">SUM(AN7:AQ7)</f>
        <v>19582</v>
      </c>
    </row>
    <row r="8" spans="1:44">
      <c r="A8" s="2" t="s">
        <v>73</v>
      </c>
      <c r="B8" s="27">
        <f>'تيران وكرون'!B8+فلاورجان!B8+'نايين '!B8+سميرم!B8+خوانسار!B8+مباركه!B8+نطنز!B8+'نجف اباد'!B8+لنجان!B8+گلپايگان!B8+فريدونشهر!B8+فريدن!B8+شهرضا!B8+'شاهين شهر'!B8+دهاقان!B8+'خور وبيابانك'!B8+چادگان!B8+'بوئين ومياندشت'!B8+برخوار!B8+كاشان!B8+اردستان!B8+'اران وبيد گل'!B8+'خميني شهر'!B8+اصفهان!B8</f>
        <v>0</v>
      </c>
      <c r="C8" s="27">
        <f>'تيران وكرون'!C8+فلاورجان!C8+'نايين '!C8+سميرم!C8+خوانسار!C8+مباركه!C8+نطنز!C8+'نجف اباد'!C8+لنجان!C8+گلپايگان!C8+فريدونشهر!C8+فريدن!C8+شهرضا!C8+'شاهين شهر'!C8+دهاقان!C8+'خور وبيابانك'!C8+چادگان!C8+'بوئين ومياندشت'!C8+برخوار!C8+كاشان!C8+اردستان!C8+'اران وبيد گل'!C8+'خميني شهر'!C8+اصفهان!C8</f>
        <v>1667</v>
      </c>
      <c r="D8" s="27">
        <f>'تيران وكرون'!D8+فلاورجان!D8+'نايين '!D8+سميرم!D8+خوانسار!D8+مباركه!D8+نطنز!D8+'نجف اباد'!D8+لنجان!D8+گلپايگان!D8+فريدونشهر!D8+فريدن!D8+شهرضا!D8+'شاهين شهر'!D8+دهاقان!D8+'خور وبيابانك'!D8+چادگان!D8+'بوئين ومياندشت'!D8+برخوار!D8+كاشان!D8+اردستان!D8+'اران وبيد گل'!D8+'خميني شهر'!D8+اصفهان!D8</f>
        <v>400</v>
      </c>
      <c r="E8" s="27">
        <f>'تيران وكرون'!E8+فلاورجان!E8+'نايين '!E8+سميرم!E8+خوانسار!E8+مباركه!E8+نطنز!E8+'نجف اباد'!E8+لنجان!E8+گلپايگان!E8+فريدونشهر!E8+فريدن!E8+شهرضا!E8+'شاهين شهر'!E8+دهاقان!E8+'خور وبيابانك'!E8+چادگان!E8+'بوئين ومياندشت'!E8+برخوار!E8+كاشان!E8+اردستان!E8+'اران وبيد گل'!E8+'خميني شهر'!E8+اصفهان!E8</f>
        <v>0</v>
      </c>
      <c r="F8" s="27">
        <f>'تيران وكرون'!F8+فلاورجان!F8+'نايين '!F8+سميرم!F8+خوانسار!F8+مباركه!F8+نطنز!F8+'نجف اباد'!F8+لنجان!F8+گلپايگان!F8+فريدونشهر!F8+فريدن!F8+شهرضا!F8+'شاهين شهر'!F8+دهاقان!F8+'خور وبيابانك'!F8+چادگان!F8+'بوئين ومياندشت'!F8+برخوار!F8+كاشان!F8+اردستان!F8+'اران وبيد گل'!F8+'خميني شهر'!F8+اصفهان!F8</f>
        <v>3</v>
      </c>
      <c r="G8" s="27">
        <f>'تيران وكرون'!G8+فلاورجان!G8+'نايين '!G8+سميرم!G8+خوانسار!G8+مباركه!G8+نطنز!G8+'نجف اباد'!G8+لنجان!G8+گلپايگان!G8+فريدونشهر!G8+فريدن!G8+شهرضا!G8+'شاهين شهر'!G8+دهاقان!G8+'خور وبيابانك'!G8+چادگان!G8+'بوئين ومياندشت'!G8+برخوار!G8+كاشان!G8+اردستان!G8+'اران وبيد گل'!G8+'خميني شهر'!G8+اصفهان!G8</f>
        <v>66</v>
      </c>
      <c r="H8" s="27">
        <f>'تيران وكرون'!H8+فلاورجان!H8+'نايين '!H8+سميرم!H8+خوانسار!H8+مباركه!H8+نطنز!H8+'نجف اباد'!H8+لنجان!H8+گلپايگان!H8+فريدونشهر!H8+فريدن!H8+شهرضا!H8+'شاهين شهر'!H8+دهاقان!H8+'خور وبيابانك'!H8+چادگان!H8+'بوئين ومياندشت'!H8+برخوار!H8+كاشان!H8+اردستان!H8+'اران وبيد گل'!H8+'خميني شهر'!H8+اصفهان!H8</f>
        <v>4</v>
      </c>
      <c r="I8" s="27">
        <f>'تيران وكرون'!I8+فلاورجان!I8+'نايين '!I8+سميرم!I8+خوانسار!I8+مباركه!I8+نطنز!I8+'نجف اباد'!I8+لنجان!I8+گلپايگان!I8+فريدونشهر!I8+فريدن!I8+شهرضا!I8+'شاهين شهر'!I8+دهاقان!I8+'خور وبيابانك'!I8+چادگان!I8+'بوئين ومياندشت'!I8+برخوار!I8+كاشان!I8+اردستان!I8+'اران وبيد گل'!I8+'خميني شهر'!I8+اصفهان!I8</f>
        <v>0</v>
      </c>
      <c r="J8" s="27">
        <f>'تيران وكرون'!J8+فلاورجان!J8+'نايين '!J8+سميرم!J8+خوانسار!J8+مباركه!J8+نطنز!J8+'نجف اباد'!J8+لنجان!J8+گلپايگان!J8+فريدونشهر!J8+فريدن!J8+شهرضا!J8+'شاهين شهر'!J8+دهاقان!J8+'خور وبيابانك'!J8+چادگان!J8+'بوئين ومياندشت'!J8+برخوار!J8+كاشان!J8+اردستان!J8+'اران وبيد گل'!J8+'خميني شهر'!J8+اصفهان!J8</f>
        <v>2</v>
      </c>
      <c r="K8" s="27">
        <f>'تيران وكرون'!K8+فلاورجان!K8+'نايين '!K8+سميرم!K8+خوانسار!K8+مباركه!K8+نطنز!K8+'نجف اباد'!K8+لنجان!K8+گلپايگان!K8+فريدونشهر!K8+فريدن!K8+شهرضا!K8+'شاهين شهر'!K8+دهاقان!K8+'خور وبيابانك'!K8+چادگان!K8+'بوئين ومياندشت'!K8+برخوار!K8+كاشان!K8+اردستان!K8+'اران وبيد گل'!K8+'خميني شهر'!K8+اصفهان!K8</f>
        <v>7</v>
      </c>
      <c r="L8" s="27">
        <f>'تيران وكرون'!L8+فلاورجان!L8+'نايين '!L8+سميرم!L8+خوانسار!L8+مباركه!L8+نطنز!L8+'نجف اباد'!L8+لنجان!L8+گلپايگان!L8+فريدونشهر!L8+فريدن!L8+شهرضا!L8+'شاهين شهر'!L8+دهاقان!L8+'خور وبيابانك'!L8+چادگان!L8+'بوئين ومياندشت'!L8+برخوار!L8+كاشان!L8+اردستان!L8+'اران وبيد گل'!L8+'خميني شهر'!L8+اصفهان!L8</f>
        <v>8</v>
      </c>
      <c r="M8" s="27">
        <f>'تيران وكرون'!M8+فلاورجان!M8+'نايين '!M8+سميرم!M8+خوانسار!M8+مباركه!M8+نطنز!M8+'نجف اباد'!M8+لنجان!M8+گلپايگان!M8+فريدونشهر!M8+فريدن!M8+شهرضا!M8+'شاهين شهر'!M8+دهاقان!M8+'خور وبيابانك'!M8+چادگان!M8+'بوئين ومياندشت'!M8+برخوار!M8+كاشان!M8+اردستان!M8+'اران وبيد گل'!M8+'خميني شهر'!M8+اصفهان!M8</f>
        <v>0</v>
      </c>
      <c r="N8" s="27">
        <f>'تيران وكرون'!N8+فلاورجان!N8+'نايين '!N8+سميرم!N8+خوانسار!N8+مباركه!N8+نطنز!N8+'نجف اباد'!N8+لنجان!N8+گلپايگان!N8+فريدونشهر!N8+فريدن!N8+شهرضا!N8+'شاهين شهر'!N8+دهاقان!N8+'خور وبيابانك'!N8+چادگان!N8+'بوئين ومياندشت'!N8+برخوار!N8+كاشان!N8+اردستان!N8+'اران وبيد گل'!N8+'خميني شهر'!N8+اصفهان!N8</f>
        <v>0</v>
      </c>
      <c r="O8" s="27">
        <f>'تيران وكرون'!O8+فلاورجان!O8+'نايين '!O8+سميرم!O8+خوانسار!O8+مباركه!O8+نطنز!O8+'نجف اباد'!O8+لنجان!O8+گلپايگان!O8+فريدونشهر!O8+فريدن!O8+شهرضا!O8+'شاهين شهر'!O8+دهاقان!O8+'خور وبيابانك'!O8+چادگان!O8+'بوئين ومياندشت'!O8+برخوار!O8+كاشان!O8+اردستان!O8+'اران وبيد گل'!O8+'خميني شهر'!O8+اصفهان!O8</f>
        <v>0</v>
      </c>
      <c r="P8" s="27">
        <f>'تيران وكرون'!P8+فلاورجان!P8+'نايين '!P8+سميرم!P8+خوانسار!P8+مباركه!P8+نطنز!P8+'نجف اباد'!P8+لنجان!P8+گلپايگان!P8+فريدونشهر!P8+فريدن!P8+شهرضا!P8+'شاهين شهر'!P8+دهاقان!P8+'خور وبيابانك'!P8+چادگان!P8+'بوئين ومياندشت'!P8+برخوار!P8+كاشان!P8+اردستان!P8+'اران وبيد گل'!P8+'خميني شهر'!P8+اصفهان!P8</f>
        <v>0</v>
      </c>
      <c r="Q8" s="27">
        <f>'تيران وكرون'!Q8+فلاورجان!Q8+'نايين '!Q8+سميرم!Q8+خوانسار!Q8+مباركه!Q8+نطنز!Q8+'نجف اباد'!Q8+لنجان!Q8+گلپايگان!Q8+فريدونشهر!Q8+فريدن!Q8+شهرضا!Q8+'شاهين شهر'!Q8+دهاقان!Q8+'خور وبيابانك'!Q8+چادگان!Q8+'بوئين ومياندشت'!Q8+برخوار!Q8+كاشان!Q8+اردستان!Q8+'اران وبيد گل'!Q8+'خميني شهر'!Q8+اصفهان!Q8</f>
        <v>0</v>
      </c>
      <c r="R8" s="27">
        <f>'تيران وكرون'!R8+فلاورجان!R8+'نايين '!R8+سميرم!R8+خوانسار!R8+مباركه!R8+نطنز!R8+'نجف اباد'!R8+لنجان!R8+گلپايگان!R8+فريدونشهر!R8+فريدن!R8+شهرضا!R8+'شاهين شهر'!R8+دهاقان!R8+'خور وبيابانك'!R8+چادگان!R8+'بوئين ومياندشت'!R8+برخوار!R8+كاشان!R8+اردستان!R8+'اران وبيد گل'!R8+'خميني شهر'!R8+اصفهان!R8</f>
        <v>0</v>
      </c>
      <c r="S8" s="27">
        <f>'تيران وكرون'!S8+فلاورجان!S8+'نايين '!S8+سميرم!S8+خوانسار!S8+مباركه!S8+نطنز!S8+'نجف اباد'!S8+لنجان!S8+گلپايگان!S8+فريدونشهر!S8+فريدن!S8+شهرضا!S8+'شاهين شهر'!S8+دهاقان!S8+'خور وبيابانك'!S8+چادگان!S8+'بوئين ومياندشت'!S8+برخوار!S8+كاشان!S8+اردستان!S8+'اران وبيد گل'!S8+'خميني شهر'!S8+اصفهان!S8</f>
        <v>0</v>
      </c>
      <c r="T8" s="27">
        <f>'تيران وكرون'!T8+فلاورجان!T8+'نايين '!T8+سميرم!T8+خوانسار!T8+مباركه!T8+نطنز!T8+'نجف اباد'!T8+لنجان!T8+گلپايگان!T8+فريدونشهر!T8+فريدن!T8+شهرضا!T8+'شاهين شهر'!T8+دهاقان!T8+'خور وبيابانك'!T8+چادگان!T8+'بوئين ومياندشت'!T8+برخوار!T8+كاشان!T8+اردستان!T8+'اران وبيد گل'!T8+'خميني شهر'!T8+اصفهان!T8</f>
        <v>4</v>
      </c>
      <c r="U8" s="27">
        <f>'تيران وكرون'!U8+فلاورجان!U8+'نايين '!U8+سميرم!U8+خوانسار!U8+مباركه!U8+نطنز!U8+'نجف اباد'!U8+لنجان!U8+گلپايگان!U8+فريدونشهر!U8+فريدن!U8+شهرضا!U8+'شاهين شهر'!U8+دهاقان!U8+'خور وبيابانك'!U8+چادگان!U8+'بوئين ومياندشت'!U8+برخوار!U8+كاشان!U8+اردستان!U8+'اران وبيد گل'!U8+'خميني شهر'!U8+اصفهان!U8</f>
        <v>0</v>
      </c>
      <c r="V8" s="27">
        <f>'تيران وكرون'!V8+فلاورجان!V8+'نايين '!V8+سميرم!V8+خوانسار!V8+مباركه!V8+نطنز!V8+'نجف اباد'!V8+لنجان!V8+گلپايگان!V8+فريدونشهر!V8+فريدن!V8+شهرضا!V8+'شاهين شهر'!V8+دهاقان!V8+'خور وبيابانك'!V8+چادگان!V8+'بوئين ومياندشت'!V8+برخوار!V8+كاشان!V8+اردستان!V8+'اران وبيد گل'!V8+'خميني شهر'!V8+اصفهان!V8</f>
        <v>6</v>
      </c>
      <c r="W8" s="27">
        <f>'تيران وكرون'!W8+فلاورجان!W8+'نايين '!W8+سميرم!W8+خوانسار!W8+مباركه!W8+نطنز!W8+'نجف اباد'!W8+لنجان!W8+گلپايگان!W8+فريدونشهر!W8+فريدن!W8+شهرضا!W8+'شاهين شهر'!W8+دهاقان!W8+'خور وبيابانك'!W8+چادگان!W8+'بوئين ومياندشت'!W8+برخوار!W8+كاشان!W8+اردستان!W8+'اران وبيد گل'!W8+'خميني شهر'!W8+اصفهان!W8</f>
        <v>0</v>
      </c>
      <c r="X8" s="27">
        <f>'تيران وكرون'!X8+فلاورجان!X8+'نايين '!X8+سميرم!X8+خوانسار!X8+مباركه!X8+نطنز!X8+'نجف اباد'!X8+لنجان!X8+گلپايگان!X8+فريدونشهر!X8+فريدن!X8+شهرضا!X8+'شاهين شهر'!X8+دهاقان!X8+'خور وبيابانك'!X8+چادگان!X8+'بوئين ومياندشت'!X8+برخوار!X8+كاشان!X8+اردستان!X8+'اران وبيد گل'!X8+'خميني شهر'!X8+اصفهان!X8</f>
        <v>0</v>
      </c>
      <c r="Y8" s="27">
        <f>'تيران وكرون'!Y8+فلاورجان!Y8+'نايين '!Y8+سميرم!Y8+خوانسار!Y8+مباركه!Y8+نطنز!Y8+'نجف اباد'!Y8+لنجان!Y8+گلپايگان!Y8+فريدونشهر!Y8+فريدن!Y8+شهرضا!Y8+'شاهين شهر'!Y8+دهاقان!Y8+'خور وبيابانك'!Y8+چادگان!Y8+'بوئين ومياندشت'!Y8+برخوار!Y8+كاشان!Y8+اردستان!Y8+'اران وبيد گل'!Y8+'خميني شهر'!Y8+اصفهان!Y8</f>
        <v>0</v>
      </c>
      <c r="Z8" s="27">
        <f>'تيران وكرون'!Z8+فلاورجان!Z8+'نايين '!Z8+سميرم!Z8+خوانسار!Z8+مباركه!Z8+نطنز!Z8+'نجف اباد'!Z8+لنجان!Z8+گلپايگان!Z8+فريدونشهر!Z8+فريدن!Z8+شهرضا!Z8+'شاهين شهر'!Z8+دهاقان!Z8+'خور وبيابانك'!Z8+چادگان!Z8+'بوئين ومياندشت'!Z8+برخوار!Z8+كاشان!Z8+اردستان!Z8+'اران وبيد گل'!Z8+'خميني شهر'!Z8+اصفهان!Z8</f>
        <v>0</v>
      </c>
      <c r="AA8" s="27">
        <f>'تيران وكرون'!AA8+فلاورجان!AA8+'نايين '!AA8+سميرم!AA8+خوانسار!AA8+مباركه!AA8+نطنز!AA8+'نجف اباد'!AA8+لنجان!AA8+گلپايگان!AA8+فريدونشهر!AA8+فريدن!AA8+شهرضا!AA8+'شاهين شهر'!AA8+دهاقان!AA8+'خور وبيابانك'!AA8+چادگان!AA8+'بوئين ومياندشت'!AA8+برخوار!AA8+كاشان!AA8+اردستان!AA8+'اران وبيد گل'!AA8+'خميني شهر'!AA8+اصفهان!AA8</f>
        <v>0</v>
      </c>
      <c r="AB8" s="27">
        <f>'تيران وكرون'!AB8+فلاورجان!AB8+'نايين '!AB8+سميرم!AB8+خوانسار!AB8+مباركه!AB8+نطنز!AB8+'نجف اباد'!AB8+لنجان!AB8+گلپايگان!AB8+فريدونشهر!AB8+فريدن!AB8+شهرضا!AB8+'شاهين شهر'!AB8+دهاقان!AB8+'خور وبيابانك'!AB8+چادگان!AB8+'بوئين ومياندشت'!AB8+برخوار!AB8+كاشان!AB8+اردستان!AB8+'اران وبيد گل'!AB8+'خميني شهر'!AB8+اصفهان!AB8</f>
        <v>0</v>
      </c>
      <c r="AC8" s="27">
        <f>'تيران وكرون'!AC8+فلاورجان!AC8+'نايين '!AC8+سميرم!AC8+خوانسار!AC8+مباركه!AC8+نطنز!AC8+'نجف اباد'!AC8+لنجان!AC8+گلپايگان!AC8+فريدونشهر!AC8+فريدن!AC8+شهرضا!AC8+'شاهين شهر'!AC8+دهاقان!AC8+'خور وبيابانك'!AC8+چادگان!AC8+'بوئين ومياندشت'!AC8+برخوار!AC8+كاشان!AC8+اردستان!AC8+'اران وبيد گل'!AC8+'خميني شهر'!AC8+اصفهان!AC8</f>
        <v>0</v>
      </c>
      <c r="AD8" s="27">
        <f>'تيران وكرون'!AD8+فلاورجان!AD8+'نايين '!AD8+سميرم!AD8+خوانسار!AD8+مباركه!AD8+نطنز!AD8+'نجف اباد'!AD8+لنجان!AD8+گلپايگان!AD8+فريدونشهر!AD8+فريدن!AD8+شهرضا!AD8+'شاهين شهر'!AD8+دهاقان!AD8+'خور وبيابانك'!AD8+چادگان!AD8+'بوئين ومياندشت'!AD8+برخوار!AD8+كاشان!AD8+اردستان!AD8+'اران وبيد گل'!AD8+'خميني شهر'!AD8+اصفهان!AD8</f>
        <v>0</v>
      </c>
      <c r="AE8" s="27">
        <f>'تيران وكرون'!AE8+فلاورجان!AE8+'نايين '!AE8+سميرم!AE8+خوانسار!AE8+مباركه!AE8+نطنز!AE8+'نجف اباد'!AE8+لنجان!AE8+گلپايگان!AE8+فريدونشهر!AE8+فريدن!AE8+شهرضا!AE8+'شاهين شهر'!AE8+دهاقان!AE8+'خور وبيابانك'!AE8+چادگان!AE8+'بوئين ومياندشت'!AE8+برخوار!AE8+كاشان!AE8+اردستان!AE8+'اران وبيد گل'!AE8+'خميني شهر'!AE8+اصفهان!AE8</f>
        <v>0</v>
      </c>
      <c r="AF8" s="27">
        <f>'تيران وكرون'!AF8+فلاورجان!AF8+'نايين '!AF8+سميرم!AF8+خوانسار!AF8+مباركه!AF8+نطنز!AF8+'نجف اباد'!AF8+لنجان!AF8+گلپايگان!AF8+فريدونشهر!AF8+فريدن!AF8+شهرضا!AF8+'شاهين شهر'!AF8+دهاقان!AF8+'خور وبيابانك'!AF8+چادگان!AF8+'بوئين ومياندشت'!AF8+برخوار!AF8+كاشان!AF8+اردستان!AF8+'اران وبيد گل'!AF8+'خميني شهر'!AF8+اصفهان!AF8</f>
        <v>1</v>
      </c>
      <c r="AG8" s="27">
        <f>'تيران وكرون'!AG8+فلاورجان!AG8+'نايين '!AG8+سميرم!AG8+خوانسار!AG8+مباركه!AG8+نطنز!AG8+'نجف اباد'!AG8+لنجان!AG8+گلپايگان!AG8+فريدونشهر!AG8+فريدن!AG8+شهرضا!AG8+'شاهين شهر'!AG8+دهاقان!AG8+'خور وبيابانك'!AG8+چادگان!AG8+'بوئين ومياندشت'!AG8+برخوار!AG8+كاشان!AG8+اردستان!AG8+'اران وبيد گل'!AG8+'خميني شهر'!AG8+اصفهان!AG8</f>
        <v>1</v>
      </c>
      <c r="AH8" s="27">
        <f>'تيران وكرون'!AH8+فلاورجان!AH8+'نايين '!AH8+سميرم!AH8+خوانسار!AH8+مباركه!AH8+نطنز!AH8+'نجف اباد'!AH8+لنجان!AH8+گلپايگان!AH8+فريدونشهر!AH8+فريدن!AH8+شهرضا!AH8+'شاهين شهر'!AH8+دهاقان!AH8+'خور وبيابانك'!AH8+چادگان!AH8+'بوئين ومياندشت'!AH8+برخوار!AH8+كاشان!AH8+اردستان!AH8+'اران وبيد گل'!AH8+'خميني شهر'!AH8+اصفهان!AH8</f>
        <v>0</v>
      </c>
      <c r="AI8" s="3">
        <f t="shared" si="0"/>
        <v>2169</v>
      </c>
      <c r="AJ8" s="3"/>
      <c r="AK8" s="3"/>
      <c r="AL8" s="3"/>
      <c r="AM8" s="3"/>
      <c r="AN8" s="27">
        <f>'تيران وكرون'!AN8+فلاورجان!AN8+'نايين '!AN8+سميرم!AN8+خوانسار!AN8+مباركه!AN8+نطنز!AN8+'نجف اباد'!AN8+لنجان!AN8+گلپايگان!AN8+فريدونشهر!AN8+فريدن!AN8+شهرضا!AN8+'شاهين شهر'!AN8+دهاقان!AN8+'خور وبيابانك'!AN8+چادگان!AN8+'بوئين ومياندشت'!AN8+برخوار!AN8+كاشان!AN8+اردستان!AN8+'اران وبيد گل'!AN8+'خميني شهر'!AN8+اصفهان!AN8</f>
        <v>1060</v>
      </c>
      <c r="AO8" s="27">
        <f>'تيران وكرون'!AO8+فلاورجان!AO8+'نايين '!AO8+سميرم!AO8+خوانسار!AO8+مباركه!AO8+نطنز!AO8+'نجف اباد'!AO8+لنجان!AO8+گلپايگان!AO8+فريدونشهر!AO8+فريدن!AO8+شهرضا!AO8+'شاهين شهر'!AO8+دهاقان!AO8+'خور وبيابانك'!AO8+چادگان!AO8+'بوئين ومياندشت'!AO8+برخوار!AO8+كاشان!AO8+اردستان!AO8+'اران وبيد گل'!AO8+'خميني شهر'!AO8+اصفهان!AO8</f>
        <v>417</v>
      </c>
      <c r="AP8" s="27">
        <f>'تيران وكرون'!AP8+فلاورجان!AP8+'نايين '!AP8+سميرم!AP8+خوانسار!AP8+مباركه!AP8+نطنز!AP8+'نجف اباد'!AP8+لنجان!AP8+گلپايگان!AP8+فريدونشهر!AP8+فريدن!AP8+شهرضا!AP8+'شاهين شهر'!AP8+دهاقان!AP8+'خور وبيابانك'!AP8+چادگان!AP8+'بوئين ومياندشت'!AP8+برخوار!AP8+كاشان!AP8+اردستان!AP8+'اران وبيد گل'!AP8+'خميني شهر'!AP8+اصفهان!AP8</f>
        <v>336</v>
      </c>
      <c r="AQ8" s="27">
        <f>'تيران وكرون'!AQ8+فلاورجان!AQ8+'نايين '!AQ8+سميرم!AQ8+خوانسار!AQ8+مباركه!AQ8+نطنز!AQ8+'نجف اباد'!AQ8+لنجان!AQ8+گلپايگان!AQ8+فريدونشهر!AQ8+فريدن!AQ8+شهرضا!AQ8+'شاهين شهر'!AQ8+دهاقان!AQ8+'خور وبيابانك'!AQ8+چادگان!AQ8+'بوئين ومياندشت'!AQ8+برخوار!AQ8+كاشان!AQ8+اردستان!AQ8+'اران وبيد گل'!AQ8+'خميني شهر'!AQ8+اصفهان!AQ8</f>
        <v>356</v>
      </c>
      <c r="AR8" s="3">
        <f t="shared" si="1"/>
        <v>2169</v>
      </c>
    </row>
    <row r="9" spans="1:44">
      <c r="A9" s="2" t="s">
        <v>74</v>
      </c>
      <c r="B9" s="27">
        <f>'تيران وكرون'!B9+فلاورجان!B9+'نايين '!B9+سميرم!B9+خوانسار!B9+مباركه!B9+نطنز!B9+'نجف اباد'!B9+لنجان!B9+گلپايگان!B9+فريدونشهر!B9+فريدن!B9+شهرضا!B9+'شاهين شهر'!B9+دهاقان!B9+'خور وبيابانك'!B9+چادگان!B9+'بوئين ومياندشت'!B9+برخوار!B9+كاشان!B9+اردستان!B9+'اران وبيد گل'!B9+'خميني شهر'!B9+اصفهان!B9</f>
        <v>0</v>
      </c>
      <c r="C9" s="27">
        <f>'تيران وكرون'!C9+فلاورجان!C9+'نايين '!C9+سميرم!C9+خوانسار!C9+مباركه!C9+نطنز!C9+'نجف اباد'!C9+لنجان!C9+گلپايگان!C9+فريدونشهر!C9+فريدن!C9+شهرضا!C9+'شاهين شهر'!C9+دهاقان!C9+'خور وبيابانك'!C9+چادگان!C9+'بوئين ومياندشت'!C9+برخوار!C9+كاشان!C9+اردستان!C9+'اران وبيد گل'!C9+'خميني شهر'!C9+اصفهان!C9</f>
        <v>9</v>
      </c>
      <c r="D9" s="27">
        <f>'تيران وكرون'!D9+فلاورجان!D9+'نايين '!D9+سميرم!D9+خوانسار!D9+مباركه!D9+نطنز!D9+'نجف اباد'!D9+لنجان!D9+گلپايگان!D9+فريدونشهر!D9+فريدن!D9+شهرضا!D9+'شاهين شهر'!D9+دهاقان!D9+'خور وبيابانك'!D9+چادگان!D9+'بوئين ومياندشت'!D9+برخوار!D9+كاشان!D9+اردستان!D9+'اران وبيد گل'!D9+'خميني شهر'!D9+اصفهان!D9</f>
        <v>0</v>
      </c>
      <c r="E9" s="27">
        <f>'تيران وكرون'!E9+فلاورجان!E9+'نايين '!E9+سميرم!E9+خوانسار!E9+مباركه!E9+نطنز!E9+'نجف اباد'!E9+لنجان!E9+گلپايگان!E9+فريدونشهر!E9+فريدن!E9+شهرضا!E9+'شاهين شهر'!E9+دهاقان!E9+'خور وبيابانك'!E9+چادگان!E9+'بوئين ومياندشت'!E9+برخوار!E9+كاشان!E9+اردستان!E9+'اران وبيد گل'!E9+'خميني شهر'!E9+اصفهان!E9</f>
        <v>0</v>
      </c>
      <c r="F9" s="27">
        <f>'تيران وكرون'!F9+فلاورجان!F9+'نايين '!F9+سميرم!F9+خوانسار!F9+مباركه!F9+نطنز!F9+'نجف اباد'!F9+لنجان!F9+گلپايگان!F9+فريدونشهر!F9+فريدن!F9+شهرضا!F9+'شاهين شهر'!F9+دهاقان!F9+'خور وبيابانك'!F9+چادگان!F9+'بوئين ومياندشت'!F9+برخوار!F9+كاشان!F9+اردستان!F9+'اران وبيد گل'!F9+'خميني شهر'!F9+اصفهان!F9</f>
        <v>103</v>
      </c>
      <c r="G9" s="27">
        <f>'تيران وكرون'!G9+فلاورجان!G9+'نايين '!G9+سميرم!G9+خوانسار!G9+مباركه!G9+نطنز!G9+'نجف اباد'!G9+لنجان!G9+گلپايگان!G9+فريدونشهر!G9+فريدن!G9+شهرضا!G9+'شاهين شهر'!G9+دهاقان!G9+'خور وبيابانك'!G9+چادگان!G9+'بوئين ومياندشت'!G9+برخوار!G9+كاشان!G9+اردستان!G9+'اران وبيد گل'!G9+'خميني شهر'!G9+اصفهان!G9</f>
        <v>0</v>
      </c>
      <c r="H9" s="27">
        <f>'تيران وكرون'!H9+فلاورجان!H9+'نايين '!H9+سميرم!H9+خوانسار!H9+مباركه!H9+نطنز!H9+'نجف اباد'!H9+لنجان!H9+گلپايگان!H9+فريدونشهر!H9+فريدن!H9+شهرضا!H9+'شاهين شهر'!H9+دهاقان!H9+'خور وبيابانك'!H9+چادگان!H9+'بوئين ومياندشت'!H9+برخوار!H9+كاشان!H9+اردستان!H9+'اران وبيد گل'!H9+'خميني شهر'!H9+اصفهان!H9</f>
        <v>0</v>
      </c>
      <c r="I9" s="27">
        <f>'تيران وكرون'!I9+فلاورجان!I9+'نايين '!I9+سميرم!I9+خوانسار!I9+مباركه!I9+نطنز!I9+'نجف اباد'!I9+لنجان!I9+گلپايگان!I9+فريدونشهر!I9+فريدن!I9+شهرضا!I9+'شاهين شهر'!I9+دهاقان!I9+'خور وبيابانك'!I9+چادگان!I9+'بوئين ومياندشت'!I9+برخوار!I9+كاشان!I9+اردستان!I9+'اران وبيد گل'!I9+'خميني شهر'!I9+اصفهان!I9</f>
        <v>0</v>
      </c>
      <c r="J9" s="27">
        <f>'تيران وكرون'!J9+فلاورجان!J9+'نايين '!J9+سميرم!J9+خوانسار!J9+مباركه!J9+نطنز!J9+'نجف اباد'!J9+لنجان!J9+گلپايگان!J9+فريدونشهر!J9+فريدن!J9+شهرضا!J9+'شاهين شهر'!J9+دهاقان!J9+'خور وبيابانك'!J9+چادگان!J9+'بوئين ومياندشت'!J9+برخوار!J9+كاشان!J9+اردستان!J9+'اران وبيد گل'!J9+'خميني شهر'!J9+اصفهان!J9</f>
        <v>0</v>
      </c>
      <c r="K9" s="27">
        <f>'تيران وكرون'!K9+فلاورجان!K9+'نايين '!K9+سميرم!K9+خوانسار!K9+مباركه!K9+نطنز!K9+'نجف اباد'!K9+لنجان!K9+گلپايگان!K9+فريدونشهر!K9+فريدن!K9+شهرضا!K9+'شاهين شهر'!K9+دهاقان!K9+'خور وبيابانك'!K9+چادگان!K9+'بوئين ومياندشت'!K9+برخوار!K9+كاشان!K9+اردستان!K9+'اران وبيد گل'!K9+'خميني شهر'!K9+اصفهان!K9</f>
        <v>0</v>
      </c>
      <c r="L9" s="27">
        <f>'تيران وكرون'!L9+فلاورجان!L9+'نايين '!L9+سميرم!L9+خوانسار!L9+مباركه!L9+نطنز!L9+'نجف اباد'!L9+لنجان!L9+گلپايگان!L9+فريدونشهر!L9+فريدن!L9+شهرضا!L9+'شاهين شهر'!L9+دهاقان!L9+'خور وبيابانك'!L9+چادگان!L9+'بوئين ومياندشت'!L9+برخوار!L9+كاشان!L9+اردستان!L9+'اران وبيد گل'!L9+'خميني شهر'!L9+اصفهان!L9</f>
        <v>0</v>
      </c>
      <c r="M9" s="27">
        <f>'تيران وكرون'!M9+فلاورجان!M9+'نايين '!M9+سميرم!M9+خوانسار!M9+مباركه!M9+نطنز!M9+'نجف اباد'!M9+لنجان!M9+گلپايگان!M9+فريدونشهر!M9+فريدن!M9+شهرضا!M9+'شاهين شهر'!M9+دهاقان!M9+'خور وبيابانك'!M9+چادگان!M9+'بوئين ومياندشت'!M9+برخوار!M9+كاشان!M9+اردستان!M9+'اران وبيد گل'!M9+'خميني شهر'!M9+اصفهان!M9</f>
        <v>5</v>
      </c>
      <c r="N9" s="27">
        <f>'تيران وكرون'!N9+فلاورجان!N9+'نايين '!N9+سميرم!N9+خوانسار!N9+مباركه!N9+نطنز!N9+'نجف اباد'!N9+لنجان!N9+گلپايگان!N9+فريدونشهر!N9+فريدن!N9+شهرضا!N9+'شاهين شهر'!N9+دهاقان!N9+'خور وبيابانك'!N9+چادگان!N9+'بوئين ومياندشت'!N9+برخوار!N9+كاشان!N9+اردستان!N9+'اران وبيد گل'!N9+'خميني شهر'!N9+اصفهان!N9</f>
        <v>0</v>
      </c>
      <c r="O9" s="27">
        <f>'تيران وكرون'!O9+فلاورجان!O9+'نايين '!O9+سميرم!O9+خوانسار!O9+مباركه!O9+نطنز!O9+'نجف اباد'!O9+لنجان!O9+گلپايگان!O9+فريدونشهر!O9+فريدن!O9+شهرضا!O9+'شاهين شهر'!O9+دهاقان!O9+'خور وبيابانك'!O9+چادگان!O9+'بوئين ومياندشت'!O9+برخوار!O9+كاشان!O9+اردستان!O9+'اران وبيد گل'!O9+'خميني شهر'!O9+اصفهان!O9</f>
        <v>0</v>
      </c>
      <c r="P9" s="27">
        <f>'تيران وكرون'!P9+فلاورجان!P9+'نايين '!P9+سميرم!P9+خوانسار!P9+مباركه!P9+نطنز!P9+'نجف اباد'!P9+لنجان!P9+گلپايگان!P9+فريدونشهر!P9+فريدن!P9+شهرضا!P9+'شاهين شهر'!P9+دهاقان!P9+'خور وبيابانك'!P9+چادگان!P9+'بوئين ومياندشت'!P9+برخوار!P9+كاشان!P9+اردستان!P9+'اران وبيد گل'!P9+'خميني شهر'!P9+اصفهان!P9</f>
        <v>0</v>
      </c>
      <c r="Q9" s="27">
        <f>'تيران وكرون'!Q9+فلاورجان!Q9+'نايين '!Q9+سميرم!Q9+خوانسار!Q9+مباركه!Q9+نطنز!Q9+'نجف اباد'!Q9+لنجان!Q9+گلپايگان!Q9+فريدونشهر!Q9+فريدن!Q9+شهرضا!Q9+'شاهين شهر'!Q9+دهاقان!Q9+'خور وبيابانك'!Q9+چادگان!Q9+'بوئين ومياندشت'!Q9+برخوار!Q9+كاشان!Q9+اردستان!Q9+'اران وبيد گل'!Q9+'خميني شهر'!Q9+اصفهان!Q9</f>
        <v>0</v>
      </c>
      <c r="R9" s="27">
        <f>'تيران وكرون'!R9+فلاورجان!R9+'نايين '!R9+سميرم!R9+خوانسار!R9+مباركه!R9+نطنز!R9+'نجف اباد'!R9+لنجان!R9+گلپايگان!R9+فريدونشهر!R9+فريدن!R9+شهرضا!R9+'شاهين شهر'!R9+دهاقان!R9+'خور وبيابانك'!R9+چادگان!R9+'بوئين ومياندشت'!R9+برخوار!R9+كاشان!R9+اردستان!R9+'اران وبيد گل'!R9+'خميني شهر'!R9+اصفهان!R9</f>
        <v>0</v>
      </c>
      <c r="S9" s="27">
        <f>'تيران وكرون'!S9+فلاورجان!S9+'نايين '!S9+سميرم!S9+خوانسار!S9+مباركه!S9+نطنز!S9+'نجف اباد'!S9+لنجان!S9+گلپايگان!S9+فريدونشهر!S9+فريدن!S9+شهرضا!S9+'شاهين شهر'!S9+دهاقان!S9+'خور وبيابانك'!S9+چادگان!S9+'بوئين ومياندشت'!S9+برخوار!S9+كاشان!S9+اردستان!S9+'اران وبيد گل'!S9+'خميني شهر'!S9+اصفهان!S9</f>
        <v>0</v>
      </c>
      <c r="T9" s="27">
        <f>'تيران وكرون'!T9+فلاورجان!T9+'نايين '!T9+سميرم!T9+خوانسار!T9+مباركه!T9+نطنز!T9+'نجف اباد'!T9+لنجان!T9+گلپايگان!T9+فريدونشهر!T9+فريدن!T9+شهرضا!T9+'شاهين شهر'!T9+دهاقان!T9+'خور وبيابانك'!T9+چادگان!T9+'بوئين ومياندشت'!T9+برخوار!T9+كاشان!T9+اردستان!T9+'اران وبيد گل'!T9+'خميني شهر'!T9+اصفهان!T9</f>
        <v>0</v>
      </c>
      <c r="U9" s="27">
        <f>'تيران وكرون'!U9+فلاورجان!U9+'نايين '!U9+سميرم!U9+خوانسار!U9+مباركه!U9+نطنز!U9+'نجف اباد'!U9+لنجان!U9+گلپايگان!U9+فريدونشهر!U9+فريدن!U9+شهرضا!U9+'شاهين شهر'!U9+دهاقان!U9+'خور وبيابانك'!U9+چادگان!U9+'بوئين ومياندشت'!U9+برخوار!U9+كاشان!U9+اردستان!U9+'اران وبيد گل'!U9+'خميني شهر'!U9+اصفهان!U9</f>
        <v>0</v>
      </c>
      <c r="V9" s="27">
        <f>'تيران وكرون'!V9+فلاورجان!V9+'نايين '!V9+سميرم!V9+خوانسار!V9+مباركه!V9+نطنز!V9+'نجف اباد'!V9+لنجان!V9+گلپايگان!V9+فريدونشهر!V9+فريدن!V9+شهرضا!V9+'شاهين شهر'!V9+دهاقان!V9+'خور وبيابانك'!V9+چادگان!V9+'بوئين ومياندشت'!V9+برخوار!V9+كاشان!V9+اردستان!V9+'اران وبيد گل'!V9+'خميني شهر'!V9+اصفهان!V9</f>
        <v>0</v>
      </c>
      <c r="W9" s="27">
        <f>'تيران وكرون'!W9+فلاورجان!W9+'نايين '!W9+سميرم!W9+خوانسار!W9+مباركه!W9+نطنز!W9+'نجف اباد'!W9+لنجان!W9+گلپايگان!W9+فريدونشهر!W9+فريدن!W9+شهرضا!W9+'شاهين شهر'!W9+دهاقان!W9+'خور وبيابانك'!W9+چادگان!W9+'بوئين ومياندشت'!W9+برخوار!W9+كاشان!W9+اردستان!W9+'اران وبيد گل'!W9+'خميني شهر'!W9+اصفهان!W9</f>
        <v>0</v>
      </c>
      <c r="X9" s="27">
        <f>'تيران وكرون'!X9+فلاورجان!X9+'نايين '!X9+سميرم!X9+خوانسار!X9+مباركه!X9+نطنز!X9+'نجف اباد'!X9+لنجان!X9+گلپايگان!X9+فريدونشهر!X9+فريدن!X9+شهرضا!X9+'شاهين شهر'!X9+دهاقان!X9+'خور وبيابانك'!X9+چادگان!X9+'بوئين ومياندشت'!X9+برخوار!X9+كاشان!X9+اردستان!X9+'اران وبيد گل'!X9+'خميني شهر'!X9+اصفهان!X9</f>
        <v>0</v>
      </c>
      <c r="Y9" s="27">
        <f>'تيران وكرون'!Y9+فلاورجان!Y9+'نايين '!Y9+سميرم!Y9+خوانسار!Y9+مباركه!Y9+نطنز!Y9+'نجف اباد'!Y9+لنجان!Y9+گلپايگان!Y9+فريدونشهر!Y9+فريدن!Y9+شهرضا!Y9+'شاهين شهر'!Y9+دهاقان!Y9+'خور وبيابانك'!Y9+چادگان!Y9+'بوئين ومياندشت'!Y9+برخوار!Y9+كاشان!Y9+اردستان!Y9+'اران وبيد گل'!Y9+'خميني شهر'!Y9+اصفهان!Y9</f>
        <v>0</v>
      </c>
      <c r="Z9" s="27">
        <f>'تيران وكرون'!Z9+فلاورجان!Z9+'نايين '!Z9+سميرم!Z9+خوانسار!Z9+مباركه!Z9+نطنز!Z9+'نجف اباد'!Z9+لنجان!Z9+گلپايگان!Z9+فريدونشهر!Z9+فريدن!Z9+شهرضا!Z9+'شاهين شهر'!Z9+دهاقان!Z9+'خور وبيابانك'!Z9+چادگان!Z9+'بوئين ومياندشت'!Z9+برخوار!Z9+كاشان!Z9+اردستان!Z9+'اران وبيد گل'!Z9+'خميني شهر'!Z9+اصفهان!Z9</f>
        <v>0</v>
      </c>
      <c r="AA9" s="27">
        <f>'تيران وكرون'!AA9+فلاورجان!AA9+'نايين '!AA9+سميرم!AA9+خوانسار!AA9+مباركه!AA9+نطنز!AA9+'نجف اباد'!AA9+لنجان!AA9+گلپايگان!AA9+فريدونشهر!AA9+فريدن!AA9+شهرضا!AA9+'شاهين شهر'!AA9+دهاقان!AA9+'خور وبيابانك'!AA9+چادگان!AA9+'بوئين ومياندشت'!AA9+برخوار!AA9+كاشان!AA9+اردستان!AA9+'اران وبيد گل'!AA9+'خميني شهر'!AA9+اصفهان!AA9</f>
        <v>3</v>
      </c>
      <c r="AB9" s="27">
        <f>'تيران وكرون'!AB9+فلاورجان!AB9+'نايين '!AB9+سميرم!AB9+خوانسار!AB9+مباركه!AB9+نطنز!AB9+'نجف اباد'!AB9+لنجان!AB9+گلپايگان!AB9+فريدونشهر!AB9+فريدن!AB9+شهرضا!AB9+'شاهين شهر'!AB9+دهاقان!AB9+'خور وبيابانك'!AB9+چادگان!AB9+'بوئين ومياندشت'!AB9+برخوار!AB9+كاشان!AB9+اردستان!AB9+'اران وبيد گل'!AB9+'خميني شهر'!AB9+اصفهان!AB9</f>
        <v>0</v>
      </c>
      <c r="AC9" s="27">
        <f>'تيران وكرون'!AC9+فلاورجان!AC9+'نايين '!AC9+سميرم!AC9+خوانسار!AC9+مباركه!AC9+نطنز!AC9+'نجف اباد'!AC9+لنجان!AC9+گلپايگان!AC9+فريدونشهر!AC9+فريدن!AC9+شهرضا!AC9+'شاهين شهر'!AC9+دهاقان!AC9+'خور وبيابانك'!AC9+چادگان!AC9+'بوئين ومياندشت'!AC9+برخوار!AC9+كاشان!AC9+اردستان!AC9+'اران وبيد گل'!AC9+'خميني شهر'!AC9+اصفهان!AC9</f>
        <v>0</v>
      </c>
      <c r="AD9" s="27">
        <f>'تيران وكرون'!AD9+فلاورجان!AD9+'نايين '!AD9+سميرم!AD9+خوانسار!AD9+مباركه!AD9+نطنز!AD9+'نجف اباد'!AD9+لنجان!AD9+گلپايگان!AD9+فريدونشهر!AD9+فريدن!AD9+شهرضا!AD9+'شاهين شهر'!AD9+دهاقان!AD9+'خور وبيابانك'!AD9+چادگان!AD9+'بوئين ومياندشت'!AD9+برخوار!AD9+كاشان!AD9+اردستان!AD9+'اران وبيد گل'!AD9+'خميني شهر'!AD9+اصفهان!AD9</f>
        <v>0</v>
      </c>
      <c r="AE9" s="27">
        <f>'تيران وكرون'!AE9+فلاورجان!AE9+'نايين '!AE9+سميرم!AE9+خوانسار!AE9+مباركه!AE9+نطنز!AE9+'نجف اباد'!AE9+لنجان!AE9+گلپايگان!AE9+فريدونشهر!AE9+فريدن!AE9+شهرضا!AE9+'شاهين شهر'!AE9+دهاقان!AE9+'خور وبيابانك'!AE9+چادگان!AE9+'بوئين ومياندشت'!AE9+برخوار!AE9+كاشان!AE9+اردستان!AE9+'اران وبيد گل'!AE9+'خميني شهر'!AE9+اصفهان!AE9</f>
        <v>0</v>
      </c>
      <c r="AF9" s="27">
        <f>'تيران وكرون'!AF9+فلاورجان!AF9+'نايين '!AF9+سميرم!AF9+خوانسار!AF9+مباركه!AF9+نطنز!AF9+'نجف اباد'!AF9+لنجان!AF9+گلپايگان!AF9+فريدونشهر!AF9+فريدن!AF9+شهرضا!AF9+'شاهين شهر'!AF9+دهاقان!AF9+'خور وبيابانك'!AF9+چادگان!AF9+'بوئين ومياندشت'!AF9+برخوار!AF9+كاشان!AF9+اردستان!AF9+'اران وبيد گل'!AF9+'خميني شهر'!AF9+اصفهان!AF9</f>
        <v>0</v>
      </c>
      <c r="AG9" s="27">
        <f>'تيران وكرون'!AG9+فلاورجان!AG9+'نايين '!AG9+سميرم!AG9+خوانسار!AG9+مباركه!AG9+نطنز!AG9+'نجف اباد'!AG9+لنجان!AG9+گلپايگان!AG9+فريدونشهر!AG9+فريدن!AG9+شهرضا!AG9+'شاهين شهر'!AG9+دهاقان!AG9+'خور وبيابانك'!AG9+چادگان!AG9+'بوئين ومياندشت'!AG9+برخوار!AG9+كاشان!AG9+اردستان!AG9+'اران وبيد گل'!AG9+'خميني شهر'!AG9+اصفهان!AG9</f>
        <v>0</v>
      </c>
      <c r="AH9" s="27">
        <f>'تيران وكرون'!AH9+فلاورجان!AH9+'نايين '!AH9+سميرم!AH9+خوانسار!AH9+مباركه!AH9+نطنز!AH9+'نجف اباد'!AH9+لنجان!AH9+گلپايگان!AH9+فريدونشهر!AH9+فريدن!AH9+شهرضا!AH9+'شاهين شهر'!AH9+دهاقان!AH9+'خور وبيابانك'!AH9+چادگان!AH9+'بوئين ومياندشت'!AH9+برخوار!AH9+كاشان!AH9+اردستان!AH9+'اران وبيد گل'!AH9+'خميني شهر'!AH9+اصفهان!AH9</f>
        <v>0</v>
      </c>
      <c r="AI9" s="3">
        <f t="shared" si="0"/>
        <v>120</v>
      </c>
      <c r="AJ9" s="3"/>
      <c r="AK9" s="3"/>
      <c r="AL9" s="3"/>
      <c r="AM9" s="3"/>
      <c r="AN9" s="27">
        <f>'تيران وكرون'!AN9+فلاورجان!AN9+'نايين '!AN9+سميرم!AN9+خوانسار!AN9+مباركه!AN9+نطنز!AN9+'نجف اباد'!AN9+لنجان!AN9+گلپايگان!AN9+فريدونشهر!AN9+فريدن!AN9+شهرضا!AN9+'شاهين شهر'!AN9+دهاقان!AN9+'خور وبيابانك'!AN9+چادگان!AN9+'بوئين ومياندشت'!AN9+برخوار!AN9+كاشان!AN9+اردستان!AN9+'اران وبيد گل'!AN9+'خميني شهر'!AN9+اصفهان!AN9</f>
        <v>111</v>
      </c>
      <c r="AO9" s="27">
        <f>'تيران وكرون'!AO9+فلاورجان!AO9+'نايين '!AO9+سميرم!AO9+خوانسار!AO9+مباركه!AO9+نطنز!AO9+'نجف اباد'!AO9+لنجان!AO9+گلپايگان!AO9+فريدونشهر!AO9+فريدن!AO9+شهرضا!AO9+'شاهين شهر'!AO9+دهاقان!AO9+'خور وبيابانك'!AO9+چادگان!AO9+'بوئين ومياندشت'!AO9+برخوار!AO9+كاشان!AO9+اردستان!AO9+'اران وبيد گل'!AO9+'خميني شهر'!AO9+اصفهان!AO9</f>
        <v>9</v>
      </c>
      <c r="AP9" s="27">
        <f>'تيران وكرون'!AP9+فلاورجان!AP9+'نايين '!AP9+سميرم!AP9+خوانسار!AP9+مباركه!AP9+نطنز!AP9+'نجف اباد'!AP9+لنجان!AP9+گلپايگان!AP9+فريدونشهر!AP9+فريدن!AP9+شهرضا!AP9+'شاهين شهر'!AP9+دهاقان!AP9+'خور وبيابانك'!AP9+چادگان!AP9+'بوئين ومياندشت'!AP9+برخوار!AP9+كاشان!AP9+اردستان!AP9+'اران وبيد گل'!AP9+'خميني شهر'!AP9+اصفهان!AP9</f>
        <v>0</v>
      </c>
      <c r="AQ9" s="27">
        <f>'تيران وكرون'!AQ9+فلاورجان!AQ9+'نايين '!AQ9+سميرم!AQ9+خوانسار!AQ9+مباركه!AQ9+نطنز!AQ9+'نجف اباد'!AQ9+لنجان!AQ9+گلپايگان!AQ9+فريدونشهر!AQ9+فريدن!AQ9+شهرضا!AQ9+'شاهين شهر'!AQ9+دهاقان!AQ9+'خور وبيابانك'!AQ9+چادگان!AQ9+'بوئين ومياندشت'!AQ9+برخوار!AQ9+كاشان!AQ9+اردستان!AQ9+'اران وبيد گل'!AQ9+'خميني شهر'!AQ9+اصفهان!AQ9</f>
        <v>0</v>
      </c>
      <c r="AR9" s="27">
        <f>SUM(AN9:AQ9)</f>
        <v>120</v>
      </c>
    </row>
    <row r="10" spans="1:44" ht="18">
      <c r="A10" s="127" t="s">
        <v>75</v>
      </c>
      <c r="B10" s="27">
        <f>'تيران وكرون'!B10+فلاورجان!B10+'نايين '!B10+سميرم!B10+خوانسار!B10+مباركه!B10+نطنز!B10+'نجف اباد'!B10+لنجان!B10+گلپايگان!B10+فريدونشهر!B10+فريدن!B10+شهرضا!B10+'شاهين شهر'!B10+دهاقان!B10+'خور وبيابانك'!B10+چادگان!B10+'بوئين ومياندشت'!B10+برخوار!B10+كاشان!B10+اردستان!B10+'اران وبيد گل'!B10+'خميني شهر'!B10+اصفهان!B10</f>
        <v>0</v>
      </c>
      <c r="C10" s="27">
        <f>'تيران وكرون'!C10+فلاورجان!C10+'نايين '!C10+سميرم!C10+خوانسار!C10+مباركه!C10+نطنز!C10+'نجف اباد'!C10+لنجان!C10+گلپايگان!C10+فريدونشهر!C10+فريدن!C10+شهرضا!C10+'شاهين شهر'!C10+دهاقان!C10+'خور وبيابانك'!C10+چادگان!C10+'بوئين ومياندشت'!C10+برخوار!C10+كاشان!C10+اردستان!C10+'اران وبيد گل'!C10+'خميني شهر'!C10+اصفهان!C10</f>
        <v>0</v>
      </c>
      <c r="D10" s="27">
        <f>'تيران وكرون'!D10+فلاورجان!D10+'نايين '!D10+سميرم!D10+خوانسار!D10+مباركه!D10+نطنز!D10+'نجف اباد'!D10+لنجان!D10+گلپايگان!D10+فريدونشهر!D10+فريدن!D10+شهرضا!D10+'شاهين شهر'!D10+دهاقان!D10+'خور وبيابانك'!D10+چادگان!D10+'بوئين ومياندشت'!D10+برخوار!D10+كاشان!D10+اردستان!D10+'اران وبيد گل'!D10+'خميني شهر'!D10+اصفهان!D10</f>
        <v>19</v>
      </c>
      <c r="E10" s="27">
        <f>'تيران وكرون'!E10+فلاورجان!E10+'نايين '!E10+سميرم!E10+خوانسار!E10+مباركه!E10+نطنز!E10+'نجف اباد'!E10+لنجان!E10+گلپايگان!E10+فريدونشهر!E10+فريدن!E10+شهرضا!E10+'شاهين شهر'!E10+دهاقان!E10+'خور وبيابانك'!E10+چادگان!E10+'بوئين ومياندشت'!E10+برخوار!E10+كاشان!E10+اردستان!E10+'اران وبيد گل'!E10+'خميني شهر'!E10+اصفهان!E10</f>
        <v>0</v>
      </c>
      <c r="F10" s="27">
        <f>'تيران وكرون'!F10+فلاورجان!F10+'نايين '!F10+سميرم!F10+خوانسار!F10+مباركه!F10+نطنز!F10+'نجف اباد'!F10+لنجان!F10+گلپايگان!F10+فريدونشهر!F10+فريدن!F10+شهرضا!F10+'شاهين شهر'!F10+دهاقان!F10+'خور وبيابانك'!F10+چادگان!F10+'بوئين ومياندشت'!F10+برخوار!F10+كاشان!F10+اردستان!F10+'اران وبيد گل'!F10+'خميني شهر'!F10+اصفهان!F10</f>
        <v>23</v>
      </c>
      <c r="G10" s="27">
        <f>'تيران وكرون'!G10+فلاورجان!G10+'نايين '!G10+سميرم!G10+خوانسار!G10+مباركه!G10+نطنز!G10+'نجف اباد'!G10+لنجان!G10+گلپايگان!G10+فريدونشهر!G10+فريدن!G10+شهرضا!G10+'شاهين شهر'!G10+دهاقان!G10+'خور وبيابانك'!G10+چادگان!G10+'بوئين ومياندشت'!G10+برخوار!G10+كاشان!G10+اردستان!G10+'اران وبيد گل'!G10+'خميني شهر'!G10+اصفهان!G10</f>
        <v>0</v>
      </c>
      <c r="H10" s="27">
        <f>'تيران وكرون'!H10+فلاورجان!H10+'نايين '!H10+سميرم!H10+خوانسار!H10+مباركه!H10+نطنز!H10+'نجف اباد'!H10+لنجان!H10+گلپايگان!H10+فريدونشهر!H10+فريدن!H10+شهرضا!H10+'شاهين شهر'!H10+دهاقان!H10+'خور وبيابانك'!H10+چادگان!H10+'بوئين ومياندشت'!H10+برخوار!H10+كاشان!H10+اردستان!H10+'اران وبيد گل'!H10+'خميني شهر'!H10+اصفهان!H10</f>
        <v>21</v>
      </c>
      <c r="I10" s="27">
        <f>'تيران وكرون'!I10+فلاورجان!I10+'نايين '!I10+سميرم!I10+خوانسار!I10+مباركه!I10+نطنز!I10+'نجف اباد'!I10+لنجان!I10+گلپايگان!I10+فريدونشهر!I10+فريدن!I10+شهرضا!I10+'شاهين شهر'!I10+دهاقان!I10+'خور وبيابانك'!I10+چادگان!I10+'بوئين ومياندشت'!I10+برخوار!I10+كاشان!I10+اردستان!I10+'اران وبيد گل'!I10+'خميني شهر'!I10+اصفهان!I10</f>
        <v>0</v>
      </c>
      <c r="J10" s="27">
        <f>'تيران وكرون'!J10+فلاورجان!J10+'نايين '!J10+سميرم!J10+خوانسار!J10+مباركه!J10+نطنز!J10+'نجف اباد'!J10+لنجان!J10+گلپايگان!J10+فريدونشهر!J10+فريدن!J10+شهرضا!J10+'شاهين شهر'!J10+دهاقان!J10+'خور وبيابانك'!J10+چادگان!J10+'بوئين ومياندشت'!J10+برخوار!J10+كاشان!J10+اردستان!J10+'اران وبيد گل'!J10+'خميني شهر'!J10+اصفهان!J10</f>
        <v>0</v>
      </c>
      <c r="K10" s="27">
        <f>'تيران وكرون'!K10+فلاورجان!K10+'نايين '!K10+سميرم!K10+خوانسار!K10+مباركه!K10+نطنز!K10+'نجف اباد'!K10+لنجان!K10+گلپايگان!K10+فريدونشهر!K10+فريدن!K10+شهرضا!K10+'شاهين شهر'!K10+دهاقان!K10+'خور وبيابانك'!K10+چادگان!K10+'بوئين ومياندشت'!K10+برخوار!K10+كاشان!K10+اردستان!K10+'اران وبيد گل'!K10+'خميني شهر'!K10+اصفهان!K10</f>
        <v>0</v>
      </c>
      <c r="L10" s="27">
        <f>'تيران وكرون'!L10+فلاورجان!L10+'نايين '!L10+سميرم!L10+خوانسار!L10+مباركه!L10+نطنز!L10+'نجف اباد'!L10+لنجان!L10+گلپايگان!L10+فريدونشهر!L10+فريدن!L10+شهرضا!L10+'شاهين شهر'!L10+دهاقان!L10+'خور وبيابانك'!L10+چادگان!L10+'بوئين ومياندشت'!L10+برخوار!L10+كاشان!L10+اردستان!L10+'اران وبيد گل'!L10+'خميني شهر'!L10+اصفهان!L10</f>
        <v>0</v>
      </c>
      <c r="M10" s="27">
        <f>'تيران وكرون'!M10+فلاورجان!M10+'نايين '!M10+سميرم!M10+خوانسار!M10+مباركه!M10+نطنز!M10+'نجف اباد'!M10+لنجان!M10+گلپايگان!M10+فريدونشهر!M10+فريدن!M10+شهرضا!M10+'شاهين شهر'!M10+دهاقان!M10+'خور وبيابانك'!M10+چادگان!M10+'بوئين ومياندشت'!M10+برخوار!M10+كاشان!M10+اردستان!M10+'اران وبيد گل'!M10+'خميني شهر'!M10+اصفهان!M10</f>
        <v>8</v>
      </c>
      <c r="N10" s="27">
        <f>'تيران وكرون'!N10+فلاورجان!N10+'نايين '!N10+سميرم!N10+خوانسار!N10+مباركه!N10+نطنز!N10+'نجف اباد'!N10+لنجان!N10+گلپايگان!N10+فريدونشهر!N10+فريدن!N10+شهرضا!N10+'شاهين شهر'!N10+دهاقان!N10+'خور وبيابانك'!N10+چادگان!N10+'بوئين ومياندشت'!N10+برخوار!N10+كاشان!N10+اردستان!N10+'اران وبيد گل'!N10+'خميني شهر'!N10+اصفهان!N10</f>
        <v>0</v>
      </c>
      <c r="O10" s="27">
        <f>'تيران وكرون'!O10+فلاورجان!O10+'نايين '!O10+سميرم!O10+خوانسار!O10+مباركه!O10+نطنز!O10+'نجف اباد'!O10+لنجان!O10+گلپايگان!O10+فريدونشهر!O10+فريدن!O10+شهرضا!O10+'شاهين شهر'!O10+دهاقان!O10+'خور وبيابانك'!O10+چادگان!O10+'بوئين ومياندشت'!O10+برخوار!O10+كاشان!O10+اردستان!O10+'اران وبيد گل'!O10+'خميني شهر'!O10+اصفهان!O10</f>
        <v>0</v>
      </c>
      <c r="P10" s="27">
        <f>'تيران وكرون'!P10+فلاورجان!P10+'نايين '!P10+سميرم!P10+خوانسار!P10+مباركه!P10+نطنز!P10+'نجف اباد'!P10+لنجان!P10+گلپايگان!P10+فريدونشهر!P10+فريدن!P10+شهرضا!P10+'شاهين شهر'!P10+دهاقان!P10+'خور وبيابانك'!P10+چادگان!P10+'بوئين ومياندشت'!P10+برخوار!P10+كاشان!P10+اردستان!P10+'اران وبيد گل'!P10+'خميني شهر'!P10+اصفهان!P10</f>
        <v>0</v>
      </c>
      <c r="Q10" s="27">
        <f>'تيران وكرون'!Q10+فلاورجان!Q10+'نايين '!Q10+سميرم!Q10+خوانسار!Q10+مباركه!Q10+نطنز!Q10+'نجف اباد'!Q10+لنجان!Q10+گلپايگان!Q10+فريدونشهر!Q10+فريدن!Q10+شهرضا!Q10+'شاهين شهر'!Q10+دهاقان!Q10+'خور وبيابانك'!Q10+چادگان!Q10+'بوئين ومياندشت'!Q10+برخوار!Q10+كاشان!Q10+اردستان!Q10+'اران وبيد گل'!Q10+'خميني شهر'!Q10+اصفهان!Q10</f>
        <v>0</v>
      </c>
      <c r="R10" s="27">
        <f>'تيران وكرون'!R10+فلاورجان!R10+'نايين '!R10+سميرم!R10+خوانسار!R10+مباركه!R10+نطنز!R10+'نجف اباد'!R10+لنجان!R10+گلپايگان!R10+فريدونشهر!R10+فريدن!R10+شهرضا!R10+'شاهين شهر'!R10+دهاقان!R10+'خور وبيابانك'!R10+چادگان!R10+'بوئين ومياندشت'!R10+برخوار!R10+كاشان!R10+اردستان!R10+'اران وبيد گل'!R10+'خميني شهر'!R10+اصفهان!R10</f>
        <v>0</v>
      </c>
      <c r="S10" s="27">
        <f>'تيران وكرون'!S10+فلاورجان!S10+'نايين '!S10+سميرم!S10+خوانسار!S10+مباركه!S10+نطنز!S10+'نجف اباد'!S10+لنجان!S10+گلپايگان!S10+فريدونشهر!S10+فريدن!S10+شهرضا!S10+'شاهين شهر'!S10+دهاقان!S10+'خور وبيابانك'!S10+چادگان!S10+'بوئين ومياندشت'!S10+برخوار!S10+كاشان!S10+اردستان!S10+'اران وبيد گل'!S10+'خميني شهر'!S10+اصفهان!S10</f>
        <v>1</v>
      </c>
      <c r="T10" s="27">
        <f>'تيران وكرون'!T10+فلاورجان!T10+'نايين '!T10+سميرم!T10+خوانسار!T10+مباركه!T10+نطنز!T10+'نجف اباد'!T10+لنجان!T10+گلپايگان!T10+فريدونشهر!T10+فريدن!T10+شهرضا!T10+'شاهين شهر'!T10+دهاقان!T10+'خور وبيابانك'!T10+چادگان!T10+'بوئين ومياندشت'!T10+برخوار!T10+كاشان!T10+اردستان!T10+'اران وبيد گل'!T10+'خميني شهر'!T10+اصفهان!T10</f>
        <v>0</v>
      </c>
      <c r="U10" s="27">
        <f>'تيران وكرون'!U10+فلاورجان!U10+'نايين '!U10+سميرم!U10+خوانسار!U10+مباركه!U10+نطنز!U10+'نجف اباد'!U10+لنجان!U10+گلپايگان!U10+فريدونشهر!U10+فريدن!U10+شهرضا!U10+'شاهين شهر'!U10+دهاقان!U10+'خور وبيابانك'!U10+چادگان!U10+'بوئين ومياندشت'!U10+برخوار!U10+كاشان!U10+اردستان!U10+'اران وبيد گل'!U10+'خميني شهر'!U10+اصفهان!U10</f>
        <v>0</v>
      </c>
      <c r="V10" s="27">
        <f>'تيران وكرون'!V10+فلاورجان!V10+'نايين '!V10+سميرم!V10+خوانسار!V10+مباركه!V10+نطنز!V10+'نجف اباد'!V10+لنجان!V10+گلپايگان!V10+فريدونشهر!V10+فريدن!V10+شهرضا!V10+'شاهين شهر'!V10+دهاقان!V10+'خور وبيابانك'!V10+چادگان!V10+'بوئين ومياندشت'!V10+برخوار!V10+كاشان!V10+اردستان!V10+'اران وبيد گل'!V10+'خميني شهر'!V10+اصفهان!V10</f>
        <v>0</v>
      </c>
      <c r="W10" s="27">
        <f>'تيران وكرون'!W10+فلاورجان!W10+'نايين '!W10+سميرم!W10+خوانسار!W10+مباركه!W10+نطنز!W10+'نجف اباد'!W10+لنجان!W10+گلپايگان!W10+فريدونشهر!W10+فريدن!W10+شهرضا!W10+'شاهين شهر'!W10+دهاقان!W10+'خور وبيابانك'!W10+چادگان!W10+'بوئين ومياندشت'!W10+برخوار!W10+كاشان!W10+اردستان!W10+'اران وبيد گل'!W10+'خميني شهر'!W10+اصفهان!W10</f>
        <v>0</v>
      </c>
      <c r="X10" s="27">
        <f>'تيران وكرون'!X10+فلاورجان!X10+'نايين '!X10+سميرم!X10+خوانسار!X10+مباركه!X10+نطنز!X10+'نجف اباد'!X10+لنجان!X10+گلپايگان!X10+فريدونشهر!X10+فريدن!X10+شهرضا!X10+'شاهين شهر'!X10+دهاقان!X10+'خور وبيابانك'!X10+چادگان!X10+'بوئين ومياندشت'!X10+برخوار!X10+كاشان!X10+اردستان!X10+'اران وبيد گل'!X10+'خميني شهر'!X10+اصفهان!X10</f>
        <v>0</v>
      </c>
      <c r="Y10" s="27">
        <f>'تيران وكرون'!Y10+فلاورجان!Y10+'نايين '!Y10+سميرم!Y10+خوانسار!Y10+مباركه!Y10+نطنز!Y10+'نجف اباد'!Y10+لنجان!Y10+گلپايگان!Y10+فريدونشهر!Y10+فريدن!Y10+شهرضا!Y10+'شاهين شهر'!Y10+دهاقان!Y10+'خور وبيابانك'!Y10+چادگان!Y10+'بوئين ومياندشت'!Y10+برخوار!Y10+كاشان!Y10+اردستان!Y10+'اران وبيد گل'!Y10+'خميني شهر'!Y10+اصفهان!Y10</f>
        <v>0</v>
      </c>
      <c r="Z10" s="27">
        <f>'تيران وكرون'!Z10+فلاورجان!Z10+'نايين '!Z10+سميرم!Z10+خوانسار!Z10+مباركه!Z10+نطنز!Z10+'نجف اباد'!Z10+لنجان!Z10+گلپايگان!Z10+فريدونشهر!Z10+فريدن!Z10+شهرضا!Z10+'شاهين شهر'!Z10+دهاقان!Z10+'خور وبيابانك'!Z10+چادگان!Z10+'بوئين ومياندشت'!Z10+برخوار!Z10+كاشان!Z10+اردستان!Z10+'اران وبيد گل'!Z10+'خميني شهر'!Z10+اصفهان!Z10</f>
        <v>0</v>
      </c>
      <c r="AA10" s="27">
        <f>'تيران وكرون'!AA10+فلاورجان!AA10+'نايين '!AA10+سميرم!AA10+خوانسار!AA10+مباركه!AA10+نطنز!AA10+'نجف اباد'!AA10+لنجان!AA10+گلپايگان!AA10+فريدونشهر!AA10+فريدن!AA10+شهرضا!AA10+'شاهين شهر'!AA10+دهاقان!AA10+'خور وبيابانك'!AA10+چادگان!AA10+'بوئين ومياندشت'!AA10+برخوار!AA10+كاشان!AA10+اردستان!AA10+'اران وبيد گل'!AA10+'خميني شهر'!AA10+اصفهان!AA10</f>
        <v>1</v>
      </c>
      <c r="AB10" s="27">
        <f>'تيران وكرون'!AB10+فلاورجان!AB10+'نايين '!AB10+سميرم!AB10+خوانسار!AB10+مباركه!AB10+نطنز!AB10+'نجف اباد'!AB10+لنجان!AB10+گلپايگان!AB10+فريدونشهر!AB10+فريدن!AB10+شهرضا!AB10+'شاهين شهر'!AB10+دهاقان!AB10+'خور وبيابانك'!AB10+چادگان!AB10+'بوئين ومياندشت'!AB10+برخوار!AB10+كاشان!AB10+اردستان!AB10+'اران وبيد گل'!AB10+'خميني شهر'!AB10+اصفهان!AB10</f>
        <v>0</v>
      </c>
      <c r="AC10" s="27">
        <f>'تيران وكرون'!AC10+فلاورجان!AC10+'نايين '!AC10+سميرم!AC10+خوانسار!AC10+مباركه!AC10+نطنز!AC10+'نجف اباد'!AC10+لنجان!AC10+گلپايگان!AC10+فريدونشهر!AC10+فريدن!AC10+شهرضا!AC10+'شاهين شهر'!AC10+دهاقان!AC10+'خور وبيابانك'!AC10+چادگان!AC10+'بوئين ومياندشت'!AC10+برخوار!AC10+كاشان!AC10+اردستان!AC10+'اران وبيد گل'!AC10+'خميني شهر'!AC10+اصفهان!AC10</f>
        <v>0</v>
      </c>
      <c r="AD10" s="27">
        <f>'تيران وكرون'!AD10+فلاورجان!AD10+'نايين '!AD10+سميرم!AD10+خوانسار!AD10+مباركه!AD10+نطنز!AD10+'نجف اباد'!AD10+لنجان!AD10+گلپايگان!AD10+فريدونشهر!AD10+فريدن!AD10+شهرضا!AD10+'شاهين شهر'!AD10+دهاقان!AD10+'خور وبيابانك'!AD10+چادگان!AD10+'بوئين ومياندشت'!AD10+برخوار!AD10+كاشان!AD10+اردستان!AD10+'اران وبيد گل'!AD10+'خميني شهر'!AD10+اصفهان!AD10</f>
        <v>0</v>
      </c>
      <c r="AE10" s="27">
        <f>'تيران وكرون'!AE10+فلاورجان!AE10+'نايين '!AE10+سميرم!AE10+خوانسار!AE10+مباركه!AE10+نطنز!AE10+'نجف اباد'!AE10+لنجان!AE10+گلپايگان!AE10+فريدونشهر!AE10+فريدن!AE10+شهرضا!AE10+'شاهين شهر'!AE10+دهاقان!AE10+'خور وبيابانك'!AE10+چادگان!AE10+'بوئين ومياندشت'!AE10+برخوار!AE10+كاشان!AE10+اردستان!AE10+'اران وبيد گل'!AE10+'خميني شهر'!AE10+اصفهان!AE10</f>
        <v>0</v>
      </c>
      <c r="AF10" s="27">
        <f>'تيران وكرون'!AF10+فلاورجان!AF10+'نايين '!AF10+سميرم!AF10+خوانسار!AF10+مباركه!AF10+نطنز!AF10+'نجف اباد'!AF10+لنجان!AF10+گلپايگان!AF10+فريدونشهر!AF10+فريدن!AF10+شهرضا!AF10+'شاهين شهر'!AF10+دهاقان!AF10+'خور وبيابانك'!AF10+چادگان!AF10+'بوئين ومياندشت'!AF10+برخوار!AF10+كاشان!AF10+اردستان!AF10+'اران وبيد گل'!AF10+'خميني شهر'!AF10+اصفهان!AF10</f>
        <v>0</v>
      </c>
      <c r="AG10" s="27">
        <f>'تيران وكرون'!AG10+فلاورجان!AG10+'نايين '!AG10+سميرم!AG10+خوانسار!AG10+مباركه!AG10+نطنز!AG10+'نجف اباد'!AG10+لنجان!AG10+گلپايگان!AG10+فريدونشهر!AG10+فريدن!AG10+شهرضا!AG10+'شاهين شهر'!AG10+دهاقان!AG10+'خور وبيابانك'!AG10+چادگان!AG10+'بوئين ومياندشت'!AG10+برخوار!AG10+كاشان!AG10+اردستان!AG10+'اران وبيد گل'!AG10+'خميني شهر'!AG10+اصفهان!AG10</f>
        <v>0</v>
      </c>
      <c r="AH10" s="27">
        <f>'تيران وكرون'!AH10+فلاورجان!AH10+'نايين '!AH10+سميرم!AH10+خوانسار!AH10+مباركه!AH10+نطنز!AH10+'نجف اباد'!AH10+لنجان!AH10+گلپايگان!AH10+فريدونشهر!AH10+فريدن!AH10+شهرضا!AH10+'شاهين شهر'!AH10+دهاقان!AH10+'خور وبيابانك'!AH10+چادگان!AH10+'بوئين ومياندشت'!AH10+برخوار!AH10+كاشان!AH10+اردستان!AH10+'اران وبيد گل'!AH10+'خميني شهر'!AH10+اصفهان!AH10</f>
        <v>2</v>
      </c>
      <c r="AI10" s="3">
        <f t="shared" si="0"/>
        <v>75</v>
      </c>
      <c r="AJ10" s="3"/>
      <c r="AK10" s="3"/>
      <c r="AL10" s="3"/>
      <c r="AM10" s="3"/>
      <c r="AN10" s="27">
        <f>'تيران وكرون'!AN10+فلاورجان!AN10+'نايين '!AN10+سميرم!AN10+خوانسار!AN10+مباركه!AN10+نطنز!AN10+'نجف اباد'!AN10+لنجان!AN10+گلپايگان!AN10+فريدونشهر!AN10+فريدن!AN10+شهرضا!AN10+'شاهين شهر'!AN10+دهاقان!AN10+'خور وبيابانك'!AN10+چادگان!AN10+'بوئين ومياندشت'!AN10+برخوار!AN10+كاشان!AN10+اردستان!AN10+'اران وبيد گل'!AN10+'خميني شهر'!AN10+اصفهان!AN10</f>
        <v>60</v>
      </c>
      <c r="AO10" s="27">
        <f>'تيران وكرون'!AO10+فلاورجان!AO10+'نايين '!AO10+سميرم!AO10+خوانسار!AO10+مباركه!AO10+نطنز!AO10+'نجف اباد'!AO10+لنجان!AO10+گلپايگان!AO10+فريدونشهر!AO10+فريدن!AO10+شهرضا!AO10+'شاهين شهر'!AO10+دهاقان!AO10+'خور وبيابانك'!AO10+چادگان!AO10+'بوئين ومياندشت'!AO10+برخوار!AO10+كاشان!AO10+اردستان!AO10+'اران وبيد گل'!AO10+'خميني شهر'!AO10+اصفهان!AO10</f>
        <v>11</v>
      </c>
      <c r="AP10" s="27">
        <f>'تيران وكرون'!AP10+فلاورجان!AP10+'نايين '!AP10+سميرم!AP10+خوانسار!AP10+مباركه!AP10+نطنز!AP10+'نجف اباد'!AP10+لنجان!AP10+گلپايگان!AP10+فريدونشهر!AP10+فريدن!AP10+شهرضا!AP10+'شاهين شهر'!AP10+دهاقان!AP10+'خور وبيابانك'!AP10+چادگان!AP10+'بوئين ومياندشت'!AP10+برخوار!AP10+كاشان!AP10+اردستان!AP10+'اران وبيد گل'!AP10+'خميني شهر'!AP10+اصفهان!AP10</f>
        <v>3</v>
      </c>
      <c r="AQ10" s="27">
        <f>'تيران وكرون'!AQ10+فلاورجان!AQ10+'نايين '!AQ10+سميرم!AQ10+خوانسار!AQ10+مباركه!AQ10+نطنز!AQ10+'نجف اباد'!AQ10+لنجان!AQ10+گلپايگان!AQ10+فريدونشهر!AQ10+فريدن!AQ10+شهرضا!AQ10+'شاهين شهر'!AQ10+دهاقان!AQ10+'خور وبيابانك'!AQ10+چادگان!AQ10+'بوئين ومياندشت'!AQ10+برخوار!AQ10+كاشان!AQ10+اردستان!AQ10+'اران وبيد گل'!AQ10+'خميني شهر'!AQ10+اصفهان!AQ10</f>
        <v>1</v>
      </c>
      <c r="AR10" s="3">
        <f t="shared" si="1"/>
        <v>75</v>
      </c>
    </row>
    <row r="11" spans="1:44">
      <c r="A11" s="127" t="s">
        <v>17</v>
      </c>
      <c r="B11" s="27">
        <f>'تيران وكرون'!B11+فلاورجان!B11+'نايين '!B11+سميرم!B11+خوانسار!B11+مباركه!B11+نطنز!B11+'نجف اباد'!B11+لنجان!B11+گلپايگان!B11+فريدونشهر!B11+فريدن!B11+شهرضا!B11+'شاهين شهر'!B11+دهاقان!B11+'خور وبيابانك'!B11+چادگان!B11+'بوئين ومياندشت'!B11+برخوار!B11+كاشان!B11+اردستان!B11+'اران وبيد گل'!B11+'خميني شهر'!B11+اصفهان!B11</f>
        <v>6443</v>
      </c>
      <c r="C11" s="3">
        <f t="shared" ref="C11:AR11" si="2">SUM(C5:C10)</f>
        <v>13649</v>
      </c>
      <c r="D11" s="3">
        <f t="shared" si="2"/>
        <v>1365</v>
      </c>
      <c r="E11" s="3">
        <f t="shared" si="2"/>
        <v>497</v>
      </c>
      <c r="F11" s="3">
        <f t="shared" si="2"/>
        <v>129</v>
      </c>
      <c r="G11" s="3">
        <f t="shared" si="2"/>
        <v>683</v>
      </c>
      <c r="H11" s="3">
        <f t="shared" si="2"/>
        <v>25</v>
      </c>
      <c r="I11" s="3">
        <f t="shared" si="2"/>
        <v>36</v>
      </c>
      <c r="J11" s="3">
        <f t="shared" si="2"/>
        <v>109</v>
      </c>
      <c r="K11" s="3">
        <f t="shared" si="2"/>
        <v>9</v>
      </c>
      <c r="L11" s="3">
        <f t="shared" si="2"/>
        <v>8</v>
      </c>
      <c r="M11" s="3">
        <f t="shared" si="2"/>
        <v>13</v>
      </c>
      <c r="N11" s="3">
        <f t="shared" si="2"/>
        <v>77</v>
      </c>
      <c r="O11" s="3">
        <f t="shared" si="2"/>
        <v>38</v>
      </c>
      <c r="P11" s="3">
        <f t="shared" si="2"/>
        <v>13</v>
      </c>
      <c r="Q11" s="3">
        <f t="shared" si="2"/>
        <v>65</v>
      </c>
      <c r="R11" s="3">
        <f t="shared" si="2"/>
        <v>16</v>
      </c>
      <c r="S11" s="3">
        <f t="shared" si="2"/>
        <v>1</v>
      </c>
      <c r="T11" s="3">
        <f t="shared" si="2"/>
        <v>5</v>
      </c>
      <c r="U11" s="3">
        <f t="shared" si="2"/>
        <v>61</v>
      </c>
      <c r="V11" s="3">
        <f t="shared" si="2"/>
        <v>8</v>
      </c>
      <c r="W11" s="3">
        <f t="shared" si="2"/>
        <v>1</v>
      </c>
      <c r="X11" s="3">
        <f t="shared" si="2"/>
        <v>10</v>
      </c>
      <c r="Y11" s="3">
        <f t="shared" si="2"/>
        <v>1</v>
      </c>
      <c r="Z11" s="3">
        <f t="shared" si="2"/>
        <v>1</v>
      </c>
      <c r="AA11" s="3">
        <f t="shared" si="2"/>
        <v>4</v>
      </c>
      <c r="AB11" s="3">
        <f t="shared" si="2"/>
        <v>0</v>
      </c>
      <c r="AC11" s="3">
        <f t="shared" si="2"/>
        <v>1</v>
      </c>
      <c r="AD11" s="3">
        <f t="shared" si="2"/>
        <v>1</v>
      </c>
      <c r="AE11" s="3">
        <f t="shared" si="2"/>
        <v>0</v>
      </c>
      <c r="AF11" s="3">
        <f t="shared" si="2"/>
        <v>27</v>
      </c>
      <c r="AG11" s="3">
        <f t="shared" si="2"/>
        <v>9</v>
      </c>
      <c r="AH11" s="3">
        <f t="shared" si="2"/>
        <v>3</v>
      </c>
      <c r="AI11" s="3">
        <f t="shared" si="2"/>
        <v>23308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>SUM(AN5:AN10)</f>
        <v>7079</v>
      </c>
      <c r="AO11" s="3">
        <f t="shared" si="2"/>
        <v>6050</v>
      </c>
      <c r="AP11" s="27">
        <f>SUM(AP5:AP10)</f>
        <v>3594</v>
      </c>
      <c r="AQ11" s="27">
        <f>SUM(AQ5:AQ10)</f>
        <v>6585</v>
      </c>
      <c r="AR11" s="3">
        <f t="shared" si="2"/>
        <v>23308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  <c r="AR12" s="4"/>
    </row>
    <row r="13" spans="1:44" ht="14.2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68" t="s">
        <v>78</v>
      </c>
      <c r="M13" s="169"/>
      <c r="N13" s="169"/>
      <c r="O13" s="169"/>
      <c r="P13" s="170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  <c r="AR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30" t="s">
        <v>26</v>
      </c>
      <c r="N14" s="30" t="s">
        <v>14</v>
      </c>
      <c r="O14" s="141" t="s">
        <v>87</v>
      </c>
      <c r="P14" s="128" t="s">
        <v>88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  <c r="AR14" s="4"/>
    </row>
    <row r="15" spans="1:44">
      <c r="A15" s="31" t="s">
        <v>82</v>
      </c>
      <c r="B15" s="27">
        <f>اصفهان!B15+'خميني شهر'!B15+'اران وبيد گل'!B15+اردستان!B15+كاشان!B15+برخوار!B15+'بوئين ومياندشت'!B15+چادگان!B15+'خور وبيابانك'!B15+دهاقان!B15+'شاهين شهر'!B15+شهرضا!B15+فريدن!B15+فريدونشهر!B15+گلپايگان!B15+لنجان!B15+'نجف اباد'!B15+نطنز!B15+مباركه!B15+خوانسار!B15+سميرم!B15+'نايين '!B15+فلاورجان!B15+'تيران وكرون'!B15</f>
        <v>398</v>
      </c>
      <c r="C15" s="27">
        <f>اصفهان!C15+'خميني شهر'!C15+'اران وبيد گل'!C15+اردستان!C15+كاشان!C15+برخوار!C15+'بوئين ومياندشت'!C15+چادگان!C15+'خور وبيابانك'!C15+دهاقان!C15+'شاهين شهر'!C15+شهرضا!C15+فريدن!C15+فريدونشهر!C15+گلپايگان!C15+لنجان!C15+'نجف اباد'!C15+نطنز!C15+مباركه!C15+خوانسار!C15+سميرم!C15+'نايين '!C15+فلاورجان!C15+'تيران وكرون'!C15</f>
        <v>22</v>
      </c>
      <c r="D15" s="27">
        <f>اصفهان!D15+'خميني شهر'!D15+'اران وبيد گل'!D15+اردستان!D15+كاشان!D15+برخوار!D15+'بوئين ومياندشت'!D15+چادگان!D15+'خور وبيابانك'!D15+دهاقان!D15+'شاهين شهر'!D15+شهرضا!D15+فريدن!D15+فريدونشهر!D15+گلپايگان!D15+لنجان!D15+'نجف اباد'!D15+نطنز!D15+مباركه!D15+خوانسار!D15+سميرم!D15+'نايين '!D15+فلاورجان!D15+'تيران وكرون'!D15</f>
        <v>0</v>
      </c>
      <c r="E15" s="27">
        <f>اصفهان!E15+'خميني شهر'!E15+'اران وبيد گل'!E15+اردستان!E15+كاشان!E15+برخوار!E15+'بوئين ومياندشت'!E15+چادگان!E15+'خور وبيابانك'!E15+دهاقان!E15+'شاهين شهر'!E15+شهرضا!E15+فريدن!E15+فريدونشهر!E15+گلپايگان!E15+لنجان!E15+'نجف اباد'!E15+نطنز!E15+مباركه!E15+خوانسار!E15+سميرم!E15+'نايين '!E15+فلاورجان!E15+'تيران وكرون'!E15</f>
        <v>0</v>
      </c>
      <c r="F15" s="27">
        <f>اصفهان!F15+'خميني شهر'!F15+'اران وبيد گل'!F15+اردستان!F15+كاشان!F15+برخوار!F15+'بوئين ومياندشت'!F15+چادگان!F15+'خور وبيابانك'!F15+دهاقان!F15+'شاهين شهر'!F15+شهرضا!F15+فريدن!F15+فريدونشهر!F15+گلپايگان!F15+لنجان!F15+'نجف اباد'!F15+نطنز!F15+مباركه!F15+خوانسار!F15+سميرم!F15+'نايين '!F15+فلاورجان!F15+'تيران وكرون'!F15</f>
        <v>0</v>
      </c>
      <c r="G15" s="27">
        <f>اصفهان!G15+'خميني شهر'!G15+'اران وبيد گل'!G15+اردستان!G15+كاشان!G15+برخوار!G15+'بوئين ومياندشت'!G15+چادگان!G15+'خور وبيابانك'!G15+دهاقان!G15+'شاهين شهر'!G15+شهرضا!G15+فريدن!G15+فريدونشهر!G15+گلپايگان!G15+لنجان!G15+'نجف اباد'!G15+نطنز!G15+مباركه!G15+خوانسار!G15+سميرم!G15+'نايين '!G15+فلاورجان!G15+'تيران وكرون'!G15</f>
        <v>11</v>
      </c>
      <c r="H15" s="27">
        <f>اصفهان!H15+'خميني شهر'!H15+'اران وبيد گل'!H15+اردستان!H15+كاشان!H15+برخوار!H15+'بوئين ومياندشت'!H15+چادگان!H15+'خور وبيابانك'!H15+دهاقان!H15+'شاهين شهر'!H15+شهرضا!H15+فريدن!H15+فريدونشهر!H15+گلپايگان!H15+لنجان!H15+'نجف اباد'!H15+نطنز!H15+مباركه!H15+خوانسار!H15+سميرم!H15+'نايين '!H15+فلاورجان!H15+'تيران وكرون'!H15</f>
        <v>0</v>
      </c>
      <c r="I15" s="27">
        <f>اصفهان!I15+'خميني شهر'!I15+'اران وبيد گل'!I15+اردستان!I15+كاشان!I15+برخوار!I15+'بوئين ومياندشت'!I15+چادگان!I15+'خور وبيابانك'!I15+دهاقان!I15+'شاهين شهر'!I15+شهرضا!I15+فريدن!I15+فريدونشهر!I15+گلپايگان!I15+لنجان!I15+'نجف اباد'!I15+نطنز!I15+مباركه!I15+خوانسار!I15+سميرم!I15+'نايين '!I15+فلاورجان!I15+'تيران وكرون'!I15</f>
        <v>1</v>
      </c>
      <c r="J15" s="27">
        <f>اصفهان!J15+'خميني شهر'!J15+'اران وبيد گل'!J15+اردستان!J15+كاشان!J15+برخوار!J15+'بوئين ومياندشت'!J15+چادگان!J15+'خور وبيابانك'!J15+دهاقان!J15+'شاهين شهر'!J15+شهرضا!J15+فريدن!J15+فريدونشهر!J15+گلپايگان!J15+لنجان!J15+'نجف اباد'!J15+نطنز!J15+مباركه!J15+خوانسار!J15+سميرم!J15+'نايين '!J15+فلاورجان!J15+'تيران وكرون'!J15</f>
        <v>3</v>
      </c>
      <c r="K15" s="3">
        <f>SUM(B15:J15)</f>
        <v>435</v>
      </c>
      <c r="L15" s="27">
        <f>اصفهان!L15+'خميني شهر'!L15+'اران وبيد گل'!L15+اردستان!L15+كاشان!L15+برخوار!L15+'بوئين ومياندشت'!L15+چادگان!L15+'خور وبيابانك'!L15+دهاقان!L15+'شاهين شهر'!L15+شهرضا!L15+فريدن!L15+فريدونشهر!L15+گلپايگان!L15+لنجان!L15+'نجف اباد'!L15+نطنز!L15+مباركه!L15+خوانسار!L15+سميرم!L15+'نايين '!L15+فلاورجان!L15+'تيران وكرون'!L15</f>
        <v>88</v>
      </c>
      <c r="M15" s="27">
        <f>اصفهان!M15+'خميني شهر'!M15+'اران وبيد گل'!M15+اردستان!M15+كاشان!M15+برخوار!M15+'بوئين ومياندشت'!M15+چادگان!M15+'خور وبيابانك'!M15+دهاقان!M15+'شاهين شهر'!M15+شهرضا!M15+فريدن!M15+فريدونشهر!M15+گلپايگان!M15+لنجان!M15+'نجف اباد'!M15+نطنز!M15+مباركه!M15+خوانسار!M15+سميرم!M15+'نايين '!M15+فلاورجان!M15+'تيران وكرون'!M15</f>
        <v>67</v>
      </c>
      <c r="N15" s="27">
        <f>اصفهان!N15+'خميني شهر'!N15+'اران وبيد گل'!N15+اردستان!N15+كاشان!N15+برخوار!N15+'بوئين ومياندشت'!N15+چادگان!N15+'خور وبيابانك'!N15+دهاقان!N15+'شاهين شهر'!N15+شهرضا!N15+فريدن!N15+فريدونشهر!N15+گلپايگان!N15+لنجان!N15+'نجف اباد'!N15+نطنز!N15+مباركه!N15+خوانسار!N15+سميرم!N15+'نايين '!N15+فلاورجان!N15+'تيران وكرون'!N15</f>
        <v>110</v>
      </c>
      <c r="O15" s="27">
        <f>اصفهان!O15+'خميني شهر'!O15+'اران وبيد گل'!O15+اردستان!O15+كاشان!O15+برخوار!O15+'بوئين ومياندشت'!O15+چادگان!O15+'خور وبيابانك'!O15+دهاقان!O15+'شاهين شهر'!O15+شهرضا!O15+فريدن!O15+فريدونشهر!O15+گلپايگان!O15+لنجان!O15+'نجف اباد'!O15+نطنز!O15+مباركه!O15+خوانسار!O15+سميرم!O15+'نايين '!O15+فلاورجان!O15+'تيران وكرون'!O15</f>
        <v>78</v>
      </c>
      <c r="P15" s="27">
        <f>اصفهان!P15+'خميني شهر'!P15+'اران وبيد گل'!P15+اردستان!P15+كاشان!P15+برخوار!P15+'بوئين ومياندشت'!P15+چادگان!P15+'خور وبيابانك'!P15+دهاقان!P15+'شاهين شهر'!P15+شهرضا!P15+فريدن!P15+فريدونشهر!P15+گلپايگان!P15+لنجان!P15+'نجف اباد'!P15+نطنز!P15+مباركه!P15+خوانسار!P15+سميرم!P15+'نايين '!P15+فلاورجان!P15+'تيران وكرون'!P15</f>
        <v>92</v>
      </c>
      <c r="Q15" s="3">
        <f>SUM(L15:P15)</f>
        <v>435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  <c r="AR15" s="4"/>
    </row>
    <row r="16" spans="1:44">
      <c r="A16" s="31" t="s">
        <v>63</v>
      </c>
      <c r="B16" s="27">
        <f>اصفهان!B16+'خميني شهر'!B16+'اران وبيد گل'!B16+اردستان!B16+كاشان!B16+برخوار!B16+'بوئين ومياندشت'!B16+چادگان!B16+'خور وبيابانك'!B16+دهاقان!B16+'شاهين شهر'!B16+شهرضا!B16+فريدن!B16+فريدونشهر!B16+گلپايگان!B16+لنجان!B16+'نجف اباد'!B16+نطنز!B16+مباركه!B16+خوانسار!B16+سميرم!B16+'نايين '!B16+فلاورجان!B16+'تيران وكرون'!B16</f>
        <v>0</v>
      </c>
      <c r="C16" s="27">
        <f>اصفهان!C16+'خميني شهر'!C16+'اران وبيد گل'!C16+اردستان!C16+كاشان!C16+برخوار!C16+'بوئين ومياندشت'!C16+چادگان!C16+'خور وبيابانك'!C16+دهاقان!C16+'شاهين شهر'!C16+شهرضا!C16+فريدن!C16+فريدونشهر!C16+گلپايگان!C16+لنجان!C16+'نجف اباد'!C16+نطنز!C16+مباركه!C16+خوانسار!C16+سميرم!C16+'نايين '!C16+فلاورجان!C16+'تيران وكرون'!C16</f>
        <v>2</v>
      </c>
      <c r="D16" s="27">
        <f>اصفهان!D16+'خميني شهر'!D16+'اران وبيد گل'!D16+اردستان!D16+كاشان!D16+برخوار!D16+'بوئين ومياندشت'!D16+چادگان!D16+'خور وبيابانك'!D16+دهاقان!D16+'شاهين شهر'!D16+شهرضا!D16+فريدن!D16+فريدونشهر!D16+گلپايگان!D16+لنجان!D16+'نجف اباد'!D16+نطنز!D16+مباركه!D16+خوانسار!D16+سميرم!D16+'نايين '!D16+فلاورجان!D16+'تيران وكرون'!D16</f>
        <v>41</v>
      </c>
      <c r="E16" s="27">
        <f>اصفهان!E16+'خميني شهر'!E16+'اران وبيد گل'!E16+اردستان!E16+كاشان!E16+برخوار!E16+'بوئين ومياندشت'!E16+چادگان!E16+'خور وبيابانك'!E16+دهاقان!E16+'شاهين شهر'!E16+شهرضا!E16+فريدن!E16+فريدونشهر!E16+گلپايگان!E16+لنجان!E16+'نجف اباد'!E16+نطنز!E16+مباركه!E16+خوانسار!E16+سميرم!E16+'نايين '!E16+فلاورجان!E16+'تيران وكرون'!E16</f>
        <v>0</v>
      </c>
      <c r="F16" s="27">
        <f>اصفهان!F16+'خميني شهر'!F16+'اران وبيد گل'!F16+اردستان!F16+كاشان!F16+برخوار!F16+'بوئين ومياندشت'!F16+چادگان!F16+'خور وبيابانك'!F16+دهاقان!F16+'شاهين شهر'!F16+شهرضا!F16+فريدن!F16+فريدونشهر!F16+گلپايگان!F16+لنجان!F16+'نجف اباد'!F16+نطنز!F16+مباركه!F16+خوانسار!F16+سميرم!F16+'نايين '!F16+فلاورجان!F16+'تيران وكرون'!F16</f>
        <v>0</v>
      </c>
      <c r="G16" s="27">
        <f>اصفهان!G16+'خميني شهر'!G16+'اران وبيد گل'!G16+اردستان!G16+كاشان!G16+برخوار!G16+'بوئين ومياندشت'!G16+چادگان!G16+'خور وبيابانك'!G16+دهاقان!G16+'شاهين شهر'!G16+شهرضا!G16+فريدن!G16+فريدونشهر!G16+گلپايگان!G16+لنجان!G16+'نجف اباد'!G16+نطنز!G16+مباركه!G16+خوانسار!G16+سميرم!G16+'نايين '!G16+فلاورجان!G16+'تيران وكرون'!G16</f>
        <v>0</v>
      </c>
      <c r="H16" s="27">
        <f>اصفهان!H16+'خميني شهر'!H16+'اران وبيد گل'!H16+اردستان!H16+كاشان!H16+برخوار!H16+'بوئين ومياندشت'!H16+چادگان!H16+'خور وبيابانك'!H16+دهاقان!H16+'شاهين شهر'!H16+شهرضا!H16+فريدن!H16+فريدونشهر!H16+گلپايگان!H16+لنجان!H16+'نجف اباد'!H16+نطنز!H16+مباركه!H16+خوانسار!H16+سميرم!H16+'نايين '!H16+فلاورجان!H16+'تيران وكرون'!H16</f>
        <v>1</v>
      </c>
      <c r="I16" s="27">
        <f>اصفهان!I16+'خميني شهر'!I16+'اران وبيد گل'!I16+اردستان!I16+كاشان!I16+برخوار!I16+'بوئين ومياندشت'!I16+چادگان!I16+'خور وبيابانك'!I16+دهاقان!I16+'شاهين شهر'!I16+شهرضا!I16+فريدن!I16+فريدونشهر!I16+گلپايگان!I16+لنجان!I16+'نجف اباد'!I16+نطنز!I16+مباركه!I16+خوانسار!I16+سميرم!I16+'نايين '!I16+فلاورجان!I16+'تيران وكرون'!I16</f>
        <v>0</v>
      </c>
      <c r="J16" s="27">
        <f>اصفهان!J16+'خميني شهر'!J16+'اران وبيد گل'!J16+اردستان!J16+كاشان!J16+برخوار!J16+'بوئين ومياندشت'!J16+چادگان!J16+'خور وبيابانك'!J16+دهاقان!J16+'شاهين شهر'!J16+شهرضا!J16+فريدن!J16+فريدونشهر!J16+گلپايگان!J16+لنجان!J16+'نجف اباد'!J16+نطنز!J16+مباركه!J16+خوانسار!J16+سميرم!J16+'نايين '!J16+فلاورجان!J16+'تيران وكرون'!J16</f>
        <v>0</v>
      </c>
      <c r="K16" s="3">
        <f>SUM(B16:J16)</f>
        <v>44</v>
      </c>
      <c r="L16" s="27">
        <f>اصفهان!L16+'خميني شهر'!L16+'اران وبيد گل'!L16+اردستان!L16+كاشان!L16+برخوار!L16+'بوئين ومياندشت'!L16+چادگان!L16+'خور وبيابانك'!L16+دهاقان!L16+'شاهين شهر'!L16+شهرضا!L16+فريدن!L16+فريدونشهر!L16+گلپايگان!L16+لنجان!L16+'نجف اباد'!L16+نطنز!L16+مباركه!L16+خوانسار!L16+سميرم!L16+'نايين '!L16+فلاورجان!L16+'تيران وكرون'!L16</f>
        <v>37</v>
      </c>
      <c r="M16" s="27">
        <f>اصفهان!M16+'خميني شهر'!M16+'اران وبيد گل'!M16+اردستان!M16+كاشان!M16+برخوار!M16+'بوئين ومياندشت'!M16+چادگان!M16+'خور وبيابانك'!M16+دهاقان!M16+'شاهين شهر'!M16+شهرضا!M16+فريدن!M16+فريدونشهر!M16+گلپايگان!M16+لنجان!M16+'نجف اباد'!M16+نطنز!M16+مباركه!M16+خوانسار!M16+سميرم!M16+'نايين '!M16+فلاورجان!M16+'تيران وكرون'!M16</f>
        <v>7</v>
      </c>
      <c r="N16" s="27">
        <f>اصفهان!N16+'خميني شهر'!N16+'اران وبيد گل'!N16+اردستان!N16+كاشان!N16+برخوار!N16+'بوئين ومياندشت'!N16+چادگان!N16+'خور وبيابانك'!N16+دهاقان!N16+'شاهين شهر'!N16+شهرضا!N16+فريدن!N16+فريدونشهر!N16+گلپايگان!N16+لنجان!N16+'نجف اباد'!N16+نطنز!N16+مباركه!N16+خوانسار!N16+سميرم!N16+'نايين '!N16+فلاورجان!N16+'تيران وكرون'!N16</f>
        <v>0</v>
      </c>
      <c r="O16" s="27">
        <f>اصفهان!O16+'خميني شهر'!O16+'اران وبيد گل'!O16+اردستان!O16+كاشان!O16+برخوار!O16+'بوئين ومياندشت'!O16+چادگان!O16+'خور وبيابانك'!O16+دهاقان!O16+'شاهين شهر'!O16+شهرضا!O16+فريدن!O16+فريدونشهر!O16+گلپايگان!O16+لنجان!O16+'نجف اباد'!O16+نطنز!O16+مباركه!O16+خوانسار!O16+سميرم!O16+'نايين '!O16+فلاورجان!O16+'تيران وكرون'!O16</f>
        <v>0</v>
      </c>
      <c r="P16" s="27">
        <f>اصفهان!P16+'خميني شهر'!P16+'اران وبيد گل'!P16+اردستان!P16+كاشان!P16+برخوار!P16+'بوئين ومياندشت'!P16+چادگان!P16+'خور وبيابانك'!P16+دهاقان!P16+'شاهين شهر'!P16+شهرضا!P16+فريدن!P16+فريدونشهر!P16+گلپايگان!P16+لنجان!P16+'نجف اباد'!P16+نطنز!P16+مباركه!P16+خوانسار!P16+سميرم!P16+'نايين '!P16+فلاورجان!P16+'تيران وكرون'!P16</f>
        <v>0</v>
      </c>
      <c r="Q16" s="3">
        <f>SUM(L16:P16)</f>
        <v>44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  <c r="AR16" s="4"/>
    </row>
    <row r="17" spans="1:44">
      <c r="A17" s="8" t="s">
        <v>17</v>
      </c>
      <c r="B17" s="3">
        <f>SUM(B15:B16)</f>
        <v>398</v>
      </c>
      <c r="C17" s="3">
        <f t="shared" ref="C17:J17" si="3">SUM(C15:C16)</f>
        <v>24</v>
      </c>
      <c r="D17" s="3">
        <f t="shared" si="3"/>
        <v>41</v>
      </c>
      <c r="E17" s="3">
        <f t="shared" si="3"/>
        <v>0</v>
      </c>
      <c r="F17" s="3">
        <f t="shared" si="3"/>
        <v>0</v>
      </c>
      <c r="G17" s="3">
        <f t="shared" si="3"/>
        <v>11</v>
      </c>
      <c r="H17" s="3">
        <f t="shared" si="3"/>
        <v>1</v>
      </c>
      <c r="I17" s="3">
        <f t="shared" si="3"/>
        <v>1</v>
      </c>
      <c r="J17" s="3">
        <f t="shared" si="3"/>
        <v>3</v>
      </c>
      <c r="K17" s="3">
        <f>SUM(K15:K16)</f>
        <v>479</v>
      </c>
      <c r="L17" s="3">
        <f>SUM(L15:L16)</f>
        <v>125</v>
      </c>
      <c r="M17" s="3">
        <f>SUM(M15:M16)</f>
        <v>74</v>
      </c>
      <c r="N17" s="3">
        <f t="shared" ref="N17:Q17" si="4">SUM(N15:N16)</f>
        <v>110</v>
      </c>
      <c r="O17" s="3">
        <f t="shared" si="4"/>
        <v>78</v>
      </c>
      <c r="P17" s="3">
        <f t="shared" si="4"/>
        <v>92</v>
      </c>
      <c r="Q17" s="3">
        <f t="shared" si="4"/>
        <v>479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  <c r="AR17" s="4"/>
    </row>
    <row r="18" spans="1:44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  <c r="AR18" s="4"/>
    </row>
    <row r="19" spans="1:44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4"/>
    </row>
    <row r="20" spans="1:44">
      <c r="A20" s="10" t="s">
        <v>33</v>
      </c>
      <c r="B20" s="27">
        <f>اصفهان!B20+'خميني شهر'!B20+'اران وبيد گل'!B20+اردستان!B20+كاشان!B20+برخوار!B20+'بوئين ومياندشت'!B20+چادگان!B20+'خور وبيابانك'!B20+دهاقان!B20+'شاهين شهر'!B20+شهرضا!B20+فريدن!B20+فريدونشهر!B20+گلپايگان!B20+لنجان!B20+'نجف اباد'!B20+نطنز!B20+مباركه!B20+خوانسار!B20+سميرم!B20+'نايين '!B20+فلاورجان!B20+'تيران وكرون'!B20</f>
        <v>50</v>
      </c>
      <c r="C20" s="27">
        <f>اصفهان!C20+'خميني شهر'!C20+'اران وبيد گل'!C20+اردستان!C20+كاشان!C20+برخوار!C20+'بوئين ومياندشت'!C20+چادگان!C20+'خور وبيابانك'!C20+دهاقان!C20+'شاهين شهر'!C20+شهرضا!C20+فريدن!C20+فريدونشهر!C20+گلپايگان!C20+لنجان!C20+'نجف اباد'!C20+نطنز!C20+مباركه!C20+خوانسار!C20+سميرم!C20+'نايين '!C20+فلاورجان!C20+'تيران وكرون'!C20</f>
        <v>178</v>
      </c>
      <c r="D20" s="27">
        <f>اصفهان!D20+'خميني شهر'!D20+'اران وبيد گل'!D20+اردستان!D20+كاشان!D20+برخوار!D20+'بوئين ومياندشت'!D20+چادگان!D20+'خور وبيابانك'!D20+دهاقان!D20+'شاهين شهر'!D20+شهرضا!D20+فريدن!D20+فريدونشهر!D20+گلپايگان!D20+لنجان!D20+'نجف اباد'!D20+نطنز!D20+مباركه!D20+خوانسار!D20+سميرم!D20+'نايين '!D20+فلاورجان!D20+'تيران وكرون'!D20</f>
        <v>134</v>
      </c>
      <c r="E20" s="27">
        <f>اصفهان!E20+'خميني شهر'!E20+'اران وبيد گل'!E20+اردستان!E20+كاشان!E20+برخوار!E20+'بوئين ومياندشت'!E20+چادگان!E20+'خور وبيابانك'!E20+دهاقان!E20+'شاهين شهر'!E20+شهرضا!E20+فريدن!E20+فريدونشهر!E20+گلپايگان!E20+لنجان!E20+'نجف اباد'!E20+نطنز!E20+مباركه!E20+خوانسار!E20+سميرم!E20+'نايين '!E20+فلاورجان!E20+'تيران وكرون'!E20</f>
        <v>93</v>
      </c>
      <c r="F20" s="27">
        <f>اصفهان!F20+'خميني شهر'!F20+'اران وبيد گل'!F20+اردستان!F20+كاشان!F20+برخوار!F20+'بوئين ومياندشت'!F20+چادگان!F20+'خور وبيابانك'!F20+دهاقان!F20+'شاهين شهر'!F20+شهرضا!F20+فريدن!F20+فريدونشهر!F20+گلپايگان!F20+لنجان!F20+'نجف اباد'!F20+نطنز!F20+مباركه!F20+خوانسار!F20+سميرم!F20+'نايين '!F20+فلاورجان!F20+'تيران وكرون'!F20</f>
        <v>34</v>
      </c>
      <c r="G20" s="3">
        <f>SUM(B20:F20)</f>
        <v>489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  <c r="AR20" s="4"/>
    </row>
    <row r="21" spans="1:44">
      <c r="A21" s="10" t="s">
        <v>34</v>
      </c>
      <c r="B21" s="27">
        <f>اصفهان!B21+'خميني شهر'!B21+'اران وبيد گل'!B21+اردستان!B21+كاشان!B21+برخوار!B21+'بوئين ومياندشت'!B21+چادگان!B21+'خور وبيابانك'!B21+دهاقان!B21+'شاهين شهر'!B21+شهرضا!B21+فريدن!B21+فريدونشهر!B21+گلپايگان!B21+لنجان!B21+'نجف اباد'!B21+نطنز!B21+مباركه!B21+خوانسار!B21+سميرم!B21+'نايين '!B21+فلاورجان!B21+'تيران وكرون'!B21</f>
        <v>48</v>
      </c>
      <c r="C21" s="27">
        <f>اصفهان!C21+'خميني شهر'!C21+'اران وبيد گل'!C21+اردستان!C21+كاشان!C21+برخوار!C21+'بوئين ومياندشت'!C21+چادگان!C21+'خور وبيابانك'!C21+دهاقان!C21+'شاهين شهر'!C21+شهرضا!C21+فريدن!C21+فريدونشهر!C21+گلپايگان!C21+لنجان!C21+'نجف اباد'!C21+نطنز!C21+مباركه!C21+خوانسار!C21+سميرم!C21+'نايين '!C21+فلاورجان!C21+'تيران وكرون'!C21</f>
        <v>325</v>
      </c>
      <c r="D21" s="27">
        <f>اصفهان!D21+'خميني شهر'!D21+'اران وبيد گل'!D21+اردستان!D21+كاشان!D21+برخوار!D21+'بوئين ومياندشت'!D21+چادگان!D21+'خور وبيابانك'!D21+دهاقان!D21+'شاهين شهر'!D21+شهرضا!D21+فريدن!D21+فريدونشهر!D21+گلپايگان!D21+لنجان!D21+'نجف اباد'!D21+نطنز!D21+مباركه!D21+خوانسار!D21+سميرم!D21+'نايين '!D21+فلاورجان!D21+'تيران وكرون'!D21</f>
        <v>166</v>
      </c>
      <c r="E21" s="27">
        <f>اصفهان!E21+'خميني شهر'!E21+'اران وبيد گل'!E21+اردستان!E21+كاشان!E21+برخوار!E21+'بوئين ومياندشت'!E21+چادگان!E21+'خور وبيابانك'!E21+دهاقان!E21+'شاهين شهر'!E21+شهرضا!E21+فريدن!E21+فريدونشهر!E21+گلپايگان!E21+لنجان!E21+'نجف اباد'!E21+نطنز!E21+مباركه!E21+خوانسار!E21+سميرم!E21+'نايين '!E21+فلاورجان!E21+'تيران وكرون'!E21</f>
        <v>129</v>
      </c>
      <c r="F21" s="27">
        <f>اصفهان!F21+'خميني شهر'!F21+'اران وبيد گل'!F21+اردستان!F21+كاشان!F21+برخوار!F21+'بوئين ومياندشت'!F21+چادگان!F21+'خور وبيابانك'!F21+دهاقان!F21+'شاهين شهر'!F21+شهرضا!F21+فريدن!F21+فريدونشهر!F21+گلپايگان!F21+لنجان!F21+'نجف اباد'!F21+نطنز!F21+مباركه!F21+خوانسار!F21+سميرم!F21+'نايين '!F21+فلاورجان!F21+'تيران وكرون'!F21</f>
        <v>48</v>
      </c>
      <c r="G21" s="3">
        <f>SUM(B21:F21)</f>
        <v>716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  <c r="AR21" s="4"/>
    </row>
    <row r="22" spans="1:44">
      <c r="A22" s="10" t="s">
        <v>17</v>
      </c>
      <c r="B22" s="3">
        <f>SUM(B20:B21)</f>
        <v>98</v>
      </c>
      <c r="C22" s="3">
        <f t="shared" ref="C22:G22" si="5">SUM(C20:C21)</f>
        <v>503</v>
      </c>
      <c r="D22" s="3">
        <f t="shared" si="5"/>
        <v>300</v>
      </c>
      <c r="E22" s="3">
        <f t="shared" si="5"/>
        <v>222</v>
      </c>
      <c r="F22" s="3">
        <f t="shared" si="5"/>
        <v>82</v>
      </c>
      <c r="G22" s="3">
        <f t="shared" si="5"/>
        <v>1205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  <c r="AR23" s="4"/>
    </row>
    <row r="24" spans="1:44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17"/>
      <c r="AQ24" s="4"/>
      <c r="AR24" s="4"/>
    </row>
    <row r="25" spans="1:44">
      <c r="A25" s="15" t="s">
        <v>76</v>
      </c>
      <c r="B25" s="27">
        <f>اصفهان!B25+'خميني شهر'!B25+'اران وبيد گل'!B25+اردستان!B25+كاشان!B25+برخوار!B25+'بوئين ومياندشت'!B25+چادگان!B25+'خور وبيابانك'!B25+دهاقان!B25+'شاهين شهر'!B25+شهرضا!B25+فريدن!B25+فريدونشهر!B25+گلپايگان!B25+لنجان!B25+'نجف اباد'!B25+نطنز!B25+مباركه!B25+خوانسار!B25+سميرم!B25+'نايين '!B25+فلاورجان!B25+'تيران وكرون'!B25</f>
        <v>46</v>
      </c>
      <c r="C25" s="27">
        <f>اصفهان!C25+'خميني شهر'!C25+'اران وبيد گل'!C25+اردستان!C25+كاشان!C25+برخوار!C25+'بوئين ومياندشت'!C25+چادگان!C25+'خور وبيابانك'!C25+دهاقان!C25+'شاهين شهر'!C25+شهرضا!C25+فريدن!C25+فريدونشهر!C25+گلپايگان!C25+لنجان!C25+'نجف اباد'!C25+نطنز!C25+مباركه!C25+خوانسار!C25+سميرم!C25+'نايين '!C25+فلاورجان!C25+'تيران وكرون'!C25</f>
        <v>0</v>
      </c>
      <c r="D25" s="27">
        <f>اصفهان!D25+'خميني شهر'!D25+'اران وبيد گل'!D25+اردستان!D25+كاشان!D25+برخوار!D25+'بوئين ومياندشت'!D25+چادگان!D25+'خور وبيابانك'!D25+دهاقان!D25+'شاهين شهر'!D25+شهرضا!D25+فريدن!D25+فريدونشهر!D25+گلپايگان!D25+لنجان!D25+'نجف اباد'!D25+نطنز!D25+مباركه!D25+خوانسار!D25+سميرم!D25+'نايين '!D25+فلاورجان!D25+'تيران وكرون'!D25</f>
        <v>0</v>
      </c>
      <c r="E25" s="27">
        <f>اصفهان!E25+'خميني شهر'!E25+'اران وبيد گل'!E25+اردستان!E25+كاشان!E25+برخوار!E25+'بوئين ومياندشت'!E25+چادگان!E25+'خور وبيابانك'!E25+دهاقان!E25+'شاهين شهر'!E25+شهرضا!E25+فريدن!E25+فريدونشهر!E25+گلپايگان!E25+لنجان!E25+'نجف اباد'!E25+نطنز!E25+مباركه!E25+خوانسار!E25+سميرم!E25+'نايين '!E25+فلاورجان!E25+'تيران وكرون'!E25</f>
        <v>0</v>
      </c>
      <c r="F25" s="27">
        <f>اصفهان!F25+'خميني شهر'!F25+'اران وبيد گل'!F25+اردستان!F25+كاشان!F25+برخوار!F25+'بوئين ومياندشت'!F25+چادگان!F25+'خور وبيابانك'!F25+دهاقان!F25+'شاهين شهر'!F25+شهرضا!F25+فريدن!F25+فريدونشهر!F25+گلپايگان!F25+لنجان!F25+'نجف اباد'!F25+نطنز!F25+مباركه!F25+خوانسار!F25+سميرم!F25+'نايين '!F25+فلاورجان!F25+'تيران وكرون'!F25</f>
        <v>0</v>
      </c>
      <c r="G25" s="3">
        <f>SUM(B25:F25)</f>
        <v>46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17"/>
      <c r="AQ25" s="4"/>
      <c r="AR25" s="4"/>
    </row>
    <row r="26" spans="1:44">
      <c r="A26" s="14" t="s">
        <v>35</v>
      </c>
      <c r="B26" s="27">
        <f>اصفهان!B26+'خميني شهر'!B26+'اران وبيد گل'!B26+اردستان!B26+كاشان!B26+برخوار!B26+'بوئين ومياندشت'!B26+چادگان!B26+'خور وبيابانك'!B26+دهاقان!B26+'شاهين شهر'!B26+شهرضا!B26+فريدن!B26+فريدونشهر!B26+گلپايگان!B26+لنجان!B26+'نجف اباد'!B26+نطنز!B26+مباركه!B26+خوانسار!B26+سميرم!B26+'نايين '!B26+فلاورجان!B26+'تيران وكرون'!B26</f>
        <v>0</v>
      </c>
      <c r="C26" s="27">
        <f>اصفهان!C26+'خميني شهر'!C26+'اران وبيد گل'!C26+اردستان!C26+كاشان!C26+برخوار!C26+'بوئين ومياندشت'!C26+چادگان!C26+'خور وبيابانك'!C26+دهاقان!C26+'شاهين شهر'!C26+شهرضا!C26+فريدن!C26+فريدونشهر!C26+گلپايگان!C26+لنجان!C26+'نجف اباد'!C26+نطنز!C26+مباركه!C26+خوانسار!C26+سميرم!C26+'نايين '!C26+فلاورجان!C26+'تيران وكرون'!C26</f>
        <v>0</v>
      </c>
      <c r="D26" s="27">
        <f>اصفهان!D26+'خميني شهر'!D26+'اران وبيد گل'!D26+اردستان!D26+كاشان!D26+برخوار!D26+'بوئين ومياندشت'!D26+چادگان!D26+'خور وبيابانك'!D26+دهاقان!D26+'شاهين شهر'!D26+شهرضا!D26+فريدن!D26+فريدونشهر!D26+گلپايگان!D26+لنجان!D26+'نجف اباد'!D26+نطنز!D26+مباركه!D26+خوانسار!D26+سميرم!D26+'نايين '!D26+فلاورجان!D26+'تيران وكرون'!D26</f>
        <v>0</v>
      </c>
      <c r="E26" s="27">
        <f>اصفهان!E26+'خميني شهر'!E26+'اران وبيد گل'!E26+اردستان!E26+كاشان!E26+برخوار!E26+'بوئين ومياندشت'!E26+چادگان!E26+'خور وبيابانك'!E26+دهاقان!E26+'شاهين شهر'!E26+شهرضا!E26+فريدن!E26+فريدونشهر!E26+گلپايگان!E26+لنجان!E26+'نجف اباد'!E26+نطنز!E26+مباركه!E26+خوانسار!E26+سميرم!E26+'نايين '!E26+فلاورجان!E26+'تيران وكرون'!E26</f>
        <v>0</v>
      </c>
      <c r="F26" s="27">
        <f>اصفهان!F26+'خميني شهر'!F26+'اران وبيد گل'!F26+اردستان!F26+كاشان!F26+برخوار!F26+'بوئين ومياندشت'!F26+چادگان!F26+'خور وبيابانك'!F26+دهاقان!F26+'شاهين شهر'!F26+شهرضا!F26+فريدن!F26+فريدونشهر!F26+گلپايگان!F26+لنجان!F26+'نجف اباد'!F26+نطنز!F26+مباركه!F26+خوانسار!F26+سميرم!F26+'نايين '!F26+فلاورجان!F26+'تيران وكرون'!F26</f>
        <v>0</v>
      </c>
      <c r="G26" s="3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17"/>
      <c r="AQ26" s="4"/>
      <c r="AR26" s="4"/>
    </row>
    <row r="27" spans="1:44">
      <c r="A27" s="14" t="s">
        <v>36</v>
      </c>
      <c r="B27" s="27">
        <f>اصفهان!B27+'خميني شهر'!B27+'اران وبيد گل'!B27+اردستان!B27+كاشان!B27+برخوار!B27+'بوئين ومياندشت'!B27+چادگان!B27+'خور وبيابانك'!B27+دهاقان!B27+'شاهين شهر'!B27+شهرضا!B27+فريدن!B27+فريدونشهر!B27+گلپايگان!B27+لنجان!B27+'نجف اباد'!B27+نطنز!B27+مباركه!B27+خوانسار!B27+سميرم!B27+'نايين '!B27+فلاورجان!B27+'تيران وكرون'!B27</f>
        <v>6</v>
      </c>
      <c r="C27" s="27">
        <f>اصفهان!C27+'خميني شهر'!C27+'اران وبيد گل'!C27+اردستان!C27+كاشان!C27+برخوار!C27+'بوئين ومياندشت'!C27+چادگان!C27+'خور وبيابانك'!C27+دهاقان!C27+'شاهين شهر'!C27+شهرضا!C27+فريدن!C27+فريدونشهر!C27+گلپايگان!C27+لنجان!C27+'نجف اباد'!C27+نطنز!C27+مباركه!C27+خوانسار!C27+سميرم!C27+'نايين '!C27+فلاورجان!C27+'تيران وكرون'!C27</f>
        <v>18</v>
      </c>
      <c r="D27" s="27">
        <f>اصفهان!D27+'خميني شهر'!D27+'اران وبيد گل'!D27+اردستان!D27+كاشان!D27+برخوار!D27+'بوئين ومياندشت'!D27+چادگان!D27+'خور وبيابانك'!D27+دهاقان!D27+'شاهين شهر'!D27+شهرضا!D27+فريدن!D27+فريدونشهر!D27+گلپايگان!D27+لنجان!D27+'نجف اباد'!D27+نطنز!D27+مباركه!D27+خوانسار!D27+سميرم!D27+'نايين '!D27+فلاورجان!D27+'تيران وكرون'!D27</f>
        <v>3</v>
      </c>
      <c r="E27" s="27">
        <f>اصفهان!E27+'خميني شهر'!E27+'اران وبيد گل'!E27+اردستان!E27+كاشان!E27+برخوار!E27+'بوئين ومياندشت'!E27+چادگان!E27+'خور وبيابانك'!E27+دهاقان!E27+'شاهين شهر'!E27+شهرضا!E27+فريدن!E27+فريدونشهر!E27+گلپايگان!E27+لنجان!E27+'نجف اباد'!E27+نطنز!E27+مباركه!E27+خوانسار!E27+سميرم!E27+'نايين '!E27+فلاورجان!E27+'تيران وكرون'!E27</f>
        <v>2</v>
      </c>
      <c r="F27" s="27">
        <f>اصفهان!F27+'خميني شهر'!F27+'اران وبيد گل'!F27+اردستان!F27+كاشان!F27+برخوار!F27+'بوئين ومياندشت'!F27+چادگان!F27+'خور وبيابانك'!F27+دهاقان!F27+'شاهين شهر'!F27+شهرضا!F27+فريدن!F27+فريدونشهر!F27+گلپايگان!F27+لنجان!F27+'نجف اباد'!F27+نطنز!F27+مباركه!F27+خوانسار!F27+سميرم!F27+'نايين '!F27+فلاورجان!F27+'تيران وكرون'!F27</f>
        <v>1</v>
      </c>
      <c r="G27" s="3">
        <f t="shared" ref="G27:G33" si="6">SUM(B27:F27)</f>
        <v>30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17"/>
      <c r="AQ27" s="4"/>
      <c r="AR27" s="4"/>
    </row>
    <row r="28" spans="1:44">
      <c r="A28" s="14" t="s">
        <v>69</v>
      </c>
      <c r="B28" s="27">
        <f>اصفهان!B28+'خميني شهر'!B28+'اران وبيد گل'!B28+اردستان!B28+كاشان!B28+برخوار!B28+'بوئين ومياندشت'!B28+چادگان!B28+'خور وبيابانك'!B28+دهاقان!B28+'شاهين شهر'!B28+شهرضا!B28+فريدن!B28+فريدونشهر!B28+گلپايگان!B28+لنجان!B28+'نجف اباد'!B28+نطنز!B28+مباركه!B28+خوانسار!B28+سميرم!B28+'نايين '!B28+فلاورجان!B28+'تيران وكرون'!B28</f>
        <v>123</v>
      </c>
      <c r="C28" s="27">
        <f>اصفهان!C28+'خميني شهر'!C28+'اران وبيد گل'!C28+اردستان!C28+كاشان!C28+برخوار!C28+'بوئين ومياندشت'!C28+چادگان!C28+'خور وبيابانك'!C28+دهاقان!C28+'شاهين شهر'!C28+شهرضا!C28+فريدن!C28+فريدونشهر!C28+گلپايگان!C28+لنجان!C28+'نجف اباد'!C28+نطنز!C28+مباركه!C28+خوانسار!C28+سميرم!C28+'نايين '!C28+فلاورجان!C28+'تيران وكرون'!C28</f>
        <v>131</v>
      </c>
      <c r="D28" s="27">
        <f>اصفهان!D28+'خميني شهر'!D28+'اران وبيد گل'!D28+اردستان!D28+كاشان!D28+برخوار!D28+'بوئين ومياندشت'!D28+چادگان!D28+'خور وبيابانك'!D28+دهاقان!D28+'شاهين شهر'!D28+شهرضا!D28+فريدن!D28+فريدونشهر!D28+گلپايگان!D28+لنجان!D28+'نجف اباد'!D28+نطنز!D28+مباركه!D28+خوانسار!D28+سميرم!D28+'نايين '!D28+فلاورجان!D28+'تيران وكرون'!D28</f>
        <v>88</v>
      </c>
      <c r="E28" s="27">
        <f>اصفهان!E28+'خميني شهر'!E28+'اران وبيد گل'!E28+اردستان!E28+كاشان!E28+برخوار!E28+'بوئين ومياندشت'!E28+چادگان!E28+'خور وبيابانك'!E28+دهاقان!E28+'شاهين شهر'!E28+شهرضا!E28+فريدن!E28+فريدونشهر!E28+گلپايگان!E28+لنجان!E28+'نجف اباد'!E28+نطنز!E28+مباركه!E28+خوانسار!E28+سميرم!E28+'نايين '!E28+فلاورجان!E28+'تيران وكرون'!E28</f>
        <v>6</v>
      </c>
      <c r="F28" s="27">
        <f>اصفهان!F28+'خميني شهر'!F28+'اران وبيد گل'!F28+اردستان!F28+كاشان!F28+برخوار!F28+'بوئين ومياندشت'!F28+چادگان!F28+'خور وبيابانك'!F28+دهاقان!F28+'شاهين شهر'!F28+شهرضا!F28+فريدن!F28+فريدونشهر!F28+گلپايگان!F28+لنجان!F28+'نجف اباد'!F28+نطنز!F28+مباركه!F28+خوانسار!F28+سميرم!F28+'نايين '!F28+فلاورجان!F28+'تيران وكرون'!F28</f>
        <v>5</v>
      </c>
      <c r="G28" s="3">
        <f t="shared" si="6"/>
        <v>353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17"/>
      <c r="AQ28" s="4"/>
      <c r="AR28" s="4"/>
    </row>
    <row r="29" spans="1:44">
      <c r="A29" s="14" t="s">
        <v>68</v>
      </c>
      <c r="B29" s="27">
        <f>اصفهان!B29+'خميني شهر'!B29+'اران وبيد گل'!B29+اردستان!B29+كاشان!B29+برخوار!B29+'بوئين ومياندشت'!B29+چادگان!B29+'خور وبيابانك'!B29+دهاقان!B29+'شاهين شهر'!B29+شهرضا!B29+فريدن!B29+فريدونشهر!B29+گلپايگان!B29+لنجان!B29+'نجف اباد'!B29+نطنز!B29+مباركه!B29+خوانسار!B29+سميرم!B29+'نايين '!B29+فلاورجان!B29+'تيران وكرون'!B29</f>
        <v>485</v>
      </c>
      <c r="C29" s="27">
        <f>اصفهان!C29+'خميني شهر'!C29+'اران وبيد گل'!C29+اردستان!C29+كاشان!C29+برخوار!C29+'بوئين ومياندشت'!C29+چادگان!C29+'خور وبيابانك'!C29+دهاقان!C29+'شاهين شهر'!C29+شهرضا!C29+فريدن!C29+فريدونشهر!C29+گلپايگان!C29+لنجان!C29+'نجف اباد'!C29+نطنز!C29+مباركه!C29+خوانسار!C29+سميرم!C29+'نايين '!C29+فلاورجان!C29+'تيران وكرون'!C29</f>
        <v>551</v>
      </c>
      <c r="D29" s="27">
        <f>اصفهان!D29+'خميني شهر'!D29+'اران وبيد گل'!D29+اردستان!D29+كاشان!D29+برخوار!D29+'بوئين ومياندشت'!D29+چادگان!D29+'خور وبيابانك'!D29+دهاقان!D29+'شاهين شهر'!D29+شهرضا!D29+فريدن!D29+فريدونشهر!D29+گلپايگان!D29+لنجان!D29+'نجف اباد'!D29+نطنز!D29+مباركه!D29+خوانسار!D29+سميرم!D29+'نايين '!D29+فلاورجان!D29+'تيران وكرون'!D29</f>
        <v>103</v>
      </c>
      <c r="E29" s="27">
        <f>اصفهان!E29+'خميني شهر'!E29+'اران وبيد گل'!E29+اردستان!E29+كاشان!E29+برخوار!E29+'بوئين ومياندشت'!E29+چادگان!E29+'خور وبيابانك'!E29+دهاقان!E29+'شاهين شهر'!E29+شهرضا!E29+فريدن!E29+فريدونشهر!E29+گلپايگان!E29+لنجان!E29+'نجف اباد'!E29+نطنز!E29+مباركه!E29+خوانسار!E29+سميرم!E29+'نايين '!E29+فلاورجان!E29+'تيران وكرون'!E29</f>
        <v>38</v>
      </c>
      <c r="F29" s="27">
        <f>اصفهان!F29+'خميني شهر'!F29+'اران وبيد گل'!F29+اردستان!F29+كاشان!F29+برخوار!F29+'بوئين ومياندشت'!F29+چادگان!F29+'خور وبيابانك'!F29+دهاقان!F29+'شاهين شهر'!F29+شهرضا!F29+فريدن!F29+فريدونشهر!F29+گلپايگان!F29+لنجان!F29+'نجف اباد'!F29+نطنز!F29+مباركه!F29+خوانسار!F29+سميرم!F29+'نايين '!F29+فلاورجان!F29+'تيران وكرون'!F29</f>
        <v>20</v>
      </c>
      <c r="G29" s="3">
        <f t="shared" si="6"/>
        <v>1197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17"/>
      <c r="AQ29" s="4"/>
      <c r="AR29" s="4"/>
    </row>
    <row r="30" spans="1:44">
      <c r="A30" s="14" t="s">
        <v>66</v>
      </c>
      <c r="B30" s="27">
        <f>اصفهان!B30+'خميني شهر'!B30+'اران وبيد گل'!B30+اردستان!B30+كاشان!B30+برخوار!B30+'بوئين ومياندشت'!B30+چادگان!B30+'خور وبيابانك'!B30+دهاقان!B30+'شاهين شهر'!B30+شهرضا!B30+فريدن!B30+فريدونشهر!B30+گلپايگان!B30+لنجان!B30+'نجف اباد'!B30+نطنز!B30+مباركه!B30+خوانسار!B30+سميرم!B30+'نايين '!B30+فلاورجان!B30+'تيران وكرون'!B30</f>
        <v>0</v>
      </c>
      <c r="C30" s="27">
        <f>اصفهان!C30+'خميني شهر'!C30+'اران وبيد گل'!C30+اردستان!C30+كاشان!C30+برخوار!C30+'بوئين ومياندشت'!C30+چادگان!C30+'خور وبيابانك'!C30+دهاقان!C30+'شاهين شهر'!C30+شهرضا!C30+فريدن!C30+فريدونشهر!C30+گلپايگان!C30+لنجان!C30+'نجف اباد'!C30+نطنز!C30+مباركه!C30+خوانسار!C30+سميرم!C30+'نايين '!C30+فلاورجان!C30+'تيران وكرون'!C30</f>
        <v>0</v>
      </c>
      <c r="D30" s="27">
        <f>اصفهان!D30+'خميني شهر'!D30+'اران وبيد گل'!D30+اردستان!D30+كاشان!D30+برخوار!D30+'بوئين ومياندشت'!D30+چادگان!D30+'خور وبيابانك'!D30+دهاقان!D30+'شاهين شهر'!D30+شهرضا!D30+فريدن!D30+فريدونشهر!D30+گلپايگان!D30+لنجان!D30+'نجف اباد'!D30+نطنز!D30+مباركه!D30+خوانسار!D30+سميرم!D30+'نايين '!D30+فلاورجان!D30+'تيران وكرون'!D30</f>
        <v>0</v>
      </c>
      <c r="E30" s="27">
        <f>اصفهان!E30+'خميني شهر'!E30+'اران وبيد گل'!E30+اردستان!E30+كاشان!E30+برخوار!E30+'بوئين ومياندشت'!E30+چادگان!E30+'خور وبيابانك'!E30+دهاقان!E30+'شاهين شهر'!E30+شهرضا!E30+فريدن!E30+فريدونشهر!E30+گلپايگان!E30+لنجان!E30+'نجف اباد'!E30+نطنز!E30+مباركه!E30+خوانسار!E30+سميرم!E30+'نايين '!E30+فلاورجان!E30+'تيران وكرون'!E30</f>
        <v>0</v>
      </c>
      <c r="F30" s="27">
        <f>اصفهان!F30+'خميني شهر'!F30+'اران وبيد گل'!F30+اردستان!F30+كاشان!F30+برخوار!F30+'بوئين ومياندشت'!F30+چادگان!F30+'خور وبيابانك'!F30+دهاقان!F30+'شاهين شهر'!F30+شهرضا!F30+فريدن!F30+فريدونشهر!F30+گلپايگان!F30+لنجان!F30+'نجف اباد'!F30+نطنز!F30+مباركه!F30+خوانسار!F30+سميرم!F30+'نايين '!F30+فلاورجان!F30+'تيران وكرون'!F30</f>
        <v>0</v>
      </c>
      <c r="G30" s="3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17"/>
      <c r="AQ30" s="4"/>
      <c r="AR30" s="4"/>
    </row>
    <row r="31" spans="1:44">
      <c r="A31" s="14" t="s">
        <v>65</v>
      </c>
      <c r="B31" s="27">
        <f>اصفهان!B31+'خميني شهر'!B31+'اران وبيد گل'!B31+اردستان!B31+كاشان!B31+برخوار!B31+'بوئين ومياندشت'!B31+چادگان!B31+'خور وبيابانك'!B31+دهاقان!B31+'شاهين شهر'!B31+شهرضا!B31+فريدن!B31+فريدونشهر!B31+گلپايگان!B31+لنجان!B31+'نجف اباد'!B31+نطنز!B31+مباركه!B31+خوانسار!B31+سميرم!B31+'نايين '!B31+فلاورجان!B31+'تيران وكرون'!B31</f>
        <v>1</v>
      </c>
      <c r="C31" s="27">
        <f>اصفهان!C31+'خميني شهر'!C31+'اران وبيد گل'!C31+اردستان!C31+كاشان!C31+برخوار!C31+'بوئين ومياندشت'!C31+چادگان!C31+'خور وبيابانك'!C31+دهاقان!C31+'شاهين شهر'!C31+شهرضا!C31+فريدن!C31+فريدونشهر!C31+گلپايگان!C31+لنجان!C31+'نجف اباد'!C31+نطنز!C31+مباركه!C31+خوانسار!C31+سميرم!C31+'نايين '!C31+فلاورجان!C31+'تيران وكرون'!C31</f>
        <v>1</v>
      </c>
      <c r="D31" s="27">
        <f>اصفهان!D31+'خميني شهر'!D31+'اران وبيد گل'!D31+اردستان!D31+كاشان!D31+برخوار!D31+'بوئين ومياندشت'!D31+چادگان!D31+'خور وبيابانك'!D31+دهاقان!D31+'شاهين شهر'!D31+شهرضا!D31+فريدن!D31+فريدونشهر!D31+گلپايگان!D31+لنجان!D31+'نجف اباد'!D31+نطنز!D31+مباركه!D31+خوانسار!D31+سميرم!D31+'نايين '!D31+فلاورجان!D31+'تيران وكرون'!D31</f>
        <v>0</v>
      </c>
      <c r="E31" s="27">
        <f>اصفهان!E31+'خميني شهر'!E31+'اران وبيد گل'!E31+اردستان!E31+كاشان!E31+برخوار!E31+'بوئين ومياندشت'!E31+چادگان!E31+'خور وبيابانك'!E31+دهاقان!E31+'شاهين شهر'!E31+شهرضا!E31+فريدن!E31+فريدونشهر!E31+گلپايگان!E31+لنجان!E31+'نجف اباد'!E31+نطنز!E31+مباركه!E31+خوانسار!E31+سميرم!E31+'نايين '!E31+فلاورجان!E31+'تيران وكرون'!E31</f>
        <v>0</v>
      </c>
      <c r="F31" s="27">
        <f>اصفهان!F31+'خميني شهر'!F31+'اران وبيد گل'!F31+اردستان!F31+كاشان!F31+برخوار!F31+'بوئين ومياندشت'!F31+چادگان!F31+'خور وبيابانك'!F31+دهاقان!F31+'شاهين شهر'!F31+شهرضا!F31+فريدن!F31+فريدونشهر!F31+گلپايگان!F31+لنجان!F31+'نجف اباد'!F31+نطنز!F31+مباركه!F31+خوانسار!F31+سميرم!F31+'نايين '!F31+فلاورجان!F31+'تيران وكرون'!F31</f>
        <v>0</v>
      </c>
      <c r="G31" s="3">
        <f t="shared" si="6"/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17"/>
      <c r="AQ31" s="4"/>
      <c r="AR31" s="4"/>
    </row>
    <row r="32" spans="1:44">
      <c r="A32" s="14" t="s">
        <v>67</v>
      </c>
      <c r="B32" s="27">
        <f>اصفهان!B32+'خميني شهر'!B32+'اران وبيد گل'!B32+اردستان!B32+كاشان!B32+برخوار!B32+'بوئين ومياندشت'!B32+چادگان!B32+'خور وبيابانك'!B32+دهاقان!B32+'شاهين شهر'!B32+شهرضا!B32+فريدن!B32+فريدونشهر!B32+گلپايگان!B32+لنجان!B32+'نجف اباد'!B32+نطنز!B32+مباركه!B32+خوانسار!B32+سميرم!B32+'نايين '!B32+فلاورجان!B32+'تيران وكرون'!B32</f>
        <v>0</v>
      </c>
      <c r="C32" s="27">
        <f>اصفهان!C32+'خميني شهر'!C32+'اران وبيد گل'!C32+اردستان!C32+كاشان!C32+برخوار!C32+'بوئين ومياندشت'!C32+چادگان!C32+'خور وبيابانك'!C32+دهاقان!C32+'شاهين شهر'!C32+شهرضا!C32+فريدن!C32+فريدونشهر!C32+گلپايگان!C32+لنجان!C32+'نجف اباد'!C32+نطنز!C32+مباركه!C32+خوانسار!C32+سميرم!C32+'نايين '!C32+فلاورجان!C32+'تيران وكرون'!C32</f>
        <v>0</v>
      </c>
      <c r="D32" s="27">
        <f>اصفهان!D32+'خميني شهر'!D32+'اران وبيد گل'!D32+اردستان!D32+كاشان!D32+برخوار!D32+'بوئين ومياندشت'!D32+چادگان!D32+'خور وبيابانك'!D32+دهاقان!D32+'شاهين شهر'!D32+شهرضا!D32+فريدن!D32+فريدونشهر!D32+گلپايگان!D32+لنجان!D32+'نجف اباد'!D32+نطنز!D32+مباركه!D32+خوانسار!D32+سميرم!D32+'نايين '!D32+فلاورجان!D32+'تيران وكرون'!D32</f>
        <v>0</v>
      </c>
      <c r="E32" s="27">
        <f>اصفهان!E32+'خميني شهر'!E32+'اران وبيد گل'!E32+اردستان!E32+كاشان!E32+برخوار!E32+'بوئين ومياندشت'!E32+چادگان!E32+'خور وبيابانك'!E32+دهاقان!E32+'شاهين شهر'!E32+شهرضا!E32+فريدن!E32+فريدونشهر!E32+گلپايگان!E32+لنجان!E32+'نجف اباد'!E32+نطنز!E32+مباركه!E32+خوانسار!E32+سميرم!E32+'نايين '!E32+فلاورجان!E32+'تيران وكرون'!E32</f>
        <v>0</v>
      </c>
      <c r="F32" s="27">
        <f>اصفهان!F32+'خميني شهر'!F32+'اران وبيد گل'!F32+اردستان!F32+كاشان!F32+برخوار!F32+'بوئين ومياندشت'!F32+چادگان!F32+'خور وبيابانك'!F32+دهاقان!F32+'شاهين شهر'!F32+شهرضا!F32+فريدن!F32+فريدونشهر!F32+گلپايگان!F32+لنجان!F32+'نجف اباد'!F32+نطنز!F32+مباركه!F32+خوانسار!F32+سميرم!F32+'نايين '!F32+فلاورجان!F32+'تيران وكرون'!F32</f>
        <v>0</v>
      </c>
      <c r="G32" s="3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17"/>
      <c r="AQ32" s="4"/>
      <c r="AR32" s="4"/>
    </row>
    <row r="33" spans="1:44">
      <c r="A33" s="14" t="s">
        <v>37</v>
      </c>
      <c r="B33" s="27">
        <f>اصفهان!B33+'خميني شهر'!B33+'اران وبيد گل'!B33+اردستان!B33+كاشان!B33+برخوار!B33+'بوئين ومياندشت'!B33+چادگان!B33+'خور وبيابانك'!B33+دهاقان!B33+'شاهين شهر'!B33+شهرضا!B33+فريدن!B33+فريدونشهر!B33+گلپايگان!B33+لنجان!B33+'نجف اباد'!B33+نطنز!B33+مباركه!B33+خوانسار!B33+سميرم!B33+'نايين '!B33+فلاورجان!B33+'تيران وكرون'!B33</f>
        <v>807</v>
      </c>
      <c r="C33" s="27">
        <f>اصفهان!C33+'خميني شهر'!C33+'اران وبيد گل'!C33+اردستان!C33+كاشان!C33+برخوار!C33+'بوئين ومياندشت'!C33+چادگان!C33+'خور وبيابانك'!C33+دهاقان!C33+'شاهين شهر'!C33+شهرضا!C33+فريدن!C33+فريدونشهر!C33+گلپايگان!C33+لنجان!C33+'نجف اباد'!C33+نطنز!C33+مباركه!C33+خوانسار!C33+سميرم!C33+'نايين '!C33+فلاورجان!C33+'تيران وكرون'!C33</f>
        <v>147</v>
      </c>
      <c r="D33" s="27">
        <f>اصفهان!D33+'خميني شهر'!D33+'اران وبيد گل'!D33+اردستان!D33+كاشان!D33+برخوار!D33+'بوئين ومياندشت'!D33+چادگان!D33+'خور وبيابانك'!D33+دهاقان!D33+'شاهين شهر'!D33+شهرضا!D33+فريدن!D33+فريدونشهر!D33+گلپايگان!D33+لنجان!D33+'نجف اباد'!D33+نطنز!D33+مباركه!D33+خوانسار!D33+سميرم!D33+'نايين '!D33+فلاورجان!D33+'تيران وكرون'!D33</f>
        <v>16</v>
      </c>
      <c r="E33" s="27">
        <f>اصفهان!E33+'خميني شهر'!E33+'اران وبيد گل'!E33+اردستان!E33+كاشان!E33+برخوار!E33+'بوئين ومياندشت'!E33+چادگان!E33+'خور وبيابانك'!E33+دهاقان!E33+'شاهين شهر'!E33+شهرضا!E33+فريدن!E33+فريدونشهر!E33+گلپايگان!E33+لنجان!E33+'نجف اباد'!E33+نطنز!E33+مباركه!E33+خوانسار!E33+سميرم!E33+'نايين '!E33+فلاورجان!E33+'تيران وكرون'!E33</f>
        <v>12</v>
      </c>
      <c r="F33" s="27">
        <f>اصفهان!F33+'خميني شهر'!F33+'اران وبيد گل'!F33+اردستان!F33+كاشان!F33+برخوار!F33+'بوئين ومياندشت'!F33+چادگان!F33+'خور وبيابانك'!F33+دهاقان!F33+'شاهين شهر'!F33+شهرضا!F33+فريدن!F33+فريدونشهر!F33+گلپايگان!F33+لنجان!F33+'نجف اباد'!F33+نطنز!F33+مباركه!F33+خوانسار!F33+سميرم!F33+'نايين '!F33+فلاورجان!F33+'تيران وكرون'!F33</f>
        <v>0</v>
      </c>
      <c r="G33" s="3">
        <f t="shared" si="6"/>
        <v>982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17"/>
      <c r="AQ33" s="4"/>
      <c r="AR33" s="4"/>
    </row>
    <row r="34" spans="1:44" ht="17.25">
      <c r="A34" s="14" t="s">
        <v>17</v>
      </c>
      <c r="B34" s="19">
        <f t="shared" ref="B34:G34" si="7">SUM(B25:B33)</f>
        <v>1468</v>
      </c>
      <c r="C34" s="19">
        <f t="shared" si="7"/>
        <v>848</v>
      </c>
      <c r="D34" s="19">
        <f t="shared" si="7"/>
        <v>210</v>
      </c>
      <c r="E34" s="19">
        <f t="shared" si="7"/>
        <v>58</v>
      </c>
      <c r="F34" s="19">
        <f t="shared" si="7"/>
        <v>26</v>
      </c>
      <c r="G34" s="19">
        <f t="shared" si="7"/>
        <v>2610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mergeCells count="44"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R6" sqref="AR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625" customWidth="1"/>
    <col min="16" max="16" width="5.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2" width="6.875" bestFit="1" customWidth="1"/>
    <col min="43" max="43" width="5.25" customWidth="1"/>
    <col min="44" max="44" width="6.125" customWidth="1"/>
  </cols>
  <sheetData>
    <row r="1" spans="1:44" ht="22.5">
      <c r="A1" s="176" t="s">
        <v>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03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03" t="s">
        <v>7</v>
      </c>
    </row>
    <row r="4" spans="1:44">
      <c r="A4" s="103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03" t="s">
        <v>9</v>
      </c>
      <c r="AK4" s="103" t="s">
        <v>10</v>
      </c>
      <c r="AL4" s="103" t="s">
        <v>11</v>
      </c>
      <c r="AM4" s="103" t="s">
        <v>12</v>
      </c>
      <c r="AN4" s="103" t="s">
        <v>13</v>
      </c>
      <c r="AO4" s="2" t="s">
        <v>14</v>
      </c>
      <c r="AP4" s="2" t="s">
        <v>87</v>
      </c>
      <c r="AQ4" s="103" t="s">
        <v>93</v>
      </c>
      <c r="AR4" s="103"/>
    </row>
    <row r="5" spans="1:44">
      <c r="A5" s="103" t="s">
        <v>70</v>
      </c>
      <c r="B5" s="27">
        <v>0</v>
      </c>
      <c r="C5" s="27">
        <v>0</v>
      </c>
      <c r="D5" s="27">
        <v>0</v>
      </c>
      <c r="E5" s="27">
        <v>13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4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/>
      <c r="AF5" s="27"/>
      <c r="AG5" s="27">
        <v>0</v>
      </c>
      <c r="AH5" s="27">
        <v>0</v>
      </c>
      <c r="AI5" s="3">
        <f>SUM(B5:AH5)</f>
        <v>17</v>
      </c>
      <c r="AJ5" s="27"/>
      <c r="AK5" s="27"/>
      <c r="AL5" s="27"/>
      <c r="AM5" s="27"/>
      <c r="AN5" s="27">
        <v>17</v>
      </c>
      <c r="AO5" s="27">
        <v>0</v>
      </c>
      <c r="AP5" s="27">
        <v>0</v>
      </c>
      <c r="AQ5" s="27">
        <v>0</v>
      </c>
      <c r="AR5" s="3">
        <f>SUM(AN5:AQ5)</f>
        <v>17</v>
      </c>
    </row>
    <row r="6" spans="1:44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2</v>
      </c>
      <c r="O6" s="27"/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/>
      <c r="AF6" s="27"/>
      <c r="AG6" s="27">
        <v>0</v>
      </c>
      <c r="AH6" s="27">
        <v>0</v>
      </c>
      <c r="AI6" s="3">
        <f t="shared" ref="AI6:AI10" si="0">SUM(B6:AH6)</f>
        <v>2</v>
      </c>
      <c r="AJ6" s="27"/>
      <c r="AK6" s="27"/>
      <c r="AL6" s="27"/>
      <c r="AM6" s="27"/>
      <c r="AN6" s="27"/>
      <c r="AO6" s="27">
        <v>2</v>
      </c>
      <c r="AP6" s="27">
        <v>0</v>
      </c>
      <c r="AQ6" s="27">
        <v>0</v>
      </c>
      <c r="AR6" s="3">
        <f>SUM(AN6:AQ6)</f>
        <v>2</v>
      </c>
    </row>
    <row r="7" spans="1:44">
      <c r="A7" s="2" t="s">
        <v>72</v>
      </c>
      <c r="B7" s="27">
        <v>57</v>
      </c>
      <c r="C7" s="27">
        <v>292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/>
      <c r="AF7" s="27"/>
      <c r="AG7" s="27">
        <v>0</v>
      </c>
      <c r="AH7" s="27">
        <v>0</v>
      </c>
      <c r="AI7" s="3">
        <f t="shared" si="0"/>
        <v>350</v>
      </c>
      <c r="AJ7" s="27"/>
      <c r="AK7" s="27"/>
      <c r="AL7" s="27"/>
      <c r="AM7" s="27"/>
      <c r="AN7" s="27">
        <v>120</v>
      </c>
      <c r="AO7" s="27">
        <v>100</v>
      </c>
      <c r="AP7" s="27">
        <v>33</v>
      </c>
      <c r="AQ7" s="27">
        <v>97</v>
      </c>
      <c r="AR7" s="3">
        <f t="shared" ref="AR7:AR10" si="1">SUM(AN7:AQ7)</f>
        <v>350</v>
      </c>
    </row>
    <row r="8" spans="1:44">
      <c r="A8" s="2" t="s">
        <v>73</v>
      </c>
      <c r="B8" s="27">
        <v>0</v>
      </c>
      <c r="C8" s="27">
        <v>35</v>
      </c>
      <c r="D8" s="27">
        <v>5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/>
      <c r="AF8" s="27"/>
      <c r="AG8" s="27">
        <v>0</v>
      </c>
      <c r="AH8" s="27">
        <v>0</v>
      </c>
      <c r="AI8" s="3">
        <f t="shared" si="0"/>
        <v>40</v>
      </c>
      <c r="AJ8" s="27"/>
      <c r="AK8" s="27"/>
      <c r="AL8" s="27"/>
      <c r="AM8" s="27"/>
      <c r="AN8" s="27">
        <v>30</v>
      </c>
      <c r="AO8" s="27">
        <v>5</v>
      </c>
      <c r="AP8" s="27">
        <v>3</v>
      </c>
      <c r="AQ8" s="27">
        <v>2</v>
      </c>
      <c r="AR8" s="3">
        <f t="shared" si="1"/>
        <v>40</v>
      </c>
    </row>
    <row r="9" spans="1:44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/>
      <c r="AF9" s="27"/>
      <c r="AG9" s="27">
        <v>0</v>
      </c>
      <c r="AH9" s="27">
        <v>0</v>
      </c>
      <c r="AI9" s="3">
        <f t="shared" si="0"/>
        <v>1</v>
      </c>
      <c r="AJ9" s="27"/>
      <c r="AK9" s="27"/>
      <c r="AL9" s="27"/>
      <c r="AM9" s="27"/>
      <c r="AN9" s="27">
        <v>1</v>
      </c>
      <c r="AO9" s="27">
        <v>0</v>
      </c>
      <c r="AP9" s="27">
        <v>0</v>
      </c>
      <c r="AQ9" s="27">
        <v>0</v>
      </c>
      <c r="AR9" s="3">
        <f t="shared" si="1"/>
        <v>1</v>
      </c>
    </row>
    <row r="10" spans="1:44" ht="18">
      <c r="A10" s="103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/>
      <c r="AF10" s="27"/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/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>
      <c r="A11" s="100" t="s">
        <v>17</v>
      </c>
      <c r="B11" s="3">
        <f>SUM(B5:B10)</f>
        <v>57</v>
      </c>
      <c r="C11" s="3">
        <f>SUM(C5:C10)</f>
        <v>327</v>
      </c>
      <c r="D11" s="3">
        <f t="shared" ref="D11:AR11" si="2">SUM(D5:D10)</f>
        <v>6</v>
      </c>
      <c r="E11" s="3">
        <f t="shared" si="2"/>
        <v>13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4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410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168</v>
      </c>
      <c r="AO11" s="3">
        <f t="shared" si="2"/>
        <v>107</v>
      </c>
      <c r="AP11" s="3">
        <f t="shared" si="2"/>
        <v>36</v>
      </c>
      <c r="AQ11" s="3">
        <f t="shared" si="2"/>
        <v>99</v>
      </c>
      <c r="AR11" s="3">
        <f t="shared" si="2"/>
        <v>410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9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7" t="s">
        <v>26</v>
      </c>
      <c r="N14" s="97" t="s">
        <v>14</v>
      </c>
      <c r="O14" s="97" t="s">
        <v>87</v>
      </c>
      <c r="P14" s="99" t="s">
        <v>89</v>
      </c>
      <c r="Q14" s="9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98" t="s">
        <v>82</v>
      </c>
      <c r="B15" s="27">
        <v>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6</v>
      </c>
      <c r="L15" s="27">
        <v>1</v>
      </c>
      <c r="M15" s="27">
        <v>2</v>
      </c>
      <c r="N15" s="27">
        <v>3</v>
      </c>
      <c r="O15" s="27">
        <v>0</v>
      </c>
      <c r="P15" s="27">
        <v>0</v>
      </c>
      <c r="Q15" s="27">
        <f>SUM(L15:P15)</f>
        <v>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98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6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6</v>
      </c>
      <c r="L17" s="3">
        <f t="shared" si="3"/>
        <v>1</v>
      </c>
      <c r="M17" s="3">
        <f t="shared" si="3"/>
        <v>2</v>
      </c>
      <c r="N17" s="3">
        <f t="shared" si="3"/>
        <v>3</v>
      </c>
      <c r="O17" s="3">
        <f t="shared" si="3"/>
        <v>0</v>
      </c>
      <c r="P17" s="3">
        <f t="shared" si="3"/>
        <v>0</v>
      </c>
      <c r="Q17" s="3">
        <f t="shared" si="3"/>
        <v>6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P19" s="4"/>
      <c r="AQ19" s="4"/>
    </row>
    <row r="20" spans="1:43">
      <c r="A20" s="10" t="s">
        <v>33</v>
      </c>
      <c r="B20" s="27">
        <v>15</v>
      </c>
      <c r="C20" s="27">
        <v>17</v>
      </c>
      <c r="D20" s="27">
        <v>12</v>
      </c>
      <c r="E20" s="27">
        <v>0</v>
      </c>
      <c r="F20" s="27">
        <v>0</v>
      </c>
      <c r="G20" s="3">
        <f>SUM(B20:F20)</f>
        <v>44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P20" s="4"/>
      <c r="AQ20" s="4"/>
    </row>
    <row r="21" spans="1:43">
      <c r="A21" s="10" t="s">
        <v>34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P21" s="4"/>
      <c r="AQ21" s="4"/>
    </row>
    <row r="22" spans="1:43">
      <c r="A22" s="10" t="s">
        <v>17</v>
      </c>
      <c r="B22" s="3">
        <f>SUM(B20:B21)</f>
        <v>15</v>
      </c>
      <c r="C22" s="3">
        <f t="shared" ref="C22:F22" si="4">SUM(C20:C21)</f>
        <v>17</v>
      </c>
      <c r="D22" s="3">
        <f t="shared" si="4"/>
        <v>12</v>
      </c>
      <c r="E22" s="3">
        <f t="shared" si="4"/>
        <v>0</v>
      </c>
      <c r="F22" s="3">
        <f t="shared" si="4"/>
        <v>0</v>
      </c>
      <c r="G22" s="3">
        <f>SUM(G20:G21)</f>
        <v>44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30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30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45</v>
      </c>
      <c r="C29" s="27">
        <v>13</v>
      </c>
      <c r="D29" s="27">
        <v>0</v>
      </c>
      <c r="E29" s="27">
        <v>0</v>
      </c>
      <c r="F29" s="27">
        <v>0</v>
      </c>
      <c r="G29" s="27">
        <f t="shared" si="5"/>
        <v>58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75</v>
      </c>
      <c r="C34" s="19">
        <f>SUM(C25:C33)</f>
        <v>13</v>
      </c>
      <c r="D34" s="19">
        <f t="shared" ref="D34:F34" si="6">SUM(D25:D33)</f>
        <v>0</v>
      </c>
      <c r="E34" s="19">
        <f t="shared" si="6"/>
        <v>0</v>
      </c>
      <c r="F34" s="19">
        <f t="shared" si="6"/>
        <v>0</v>
      </c>
      <c r="G34" s="19">
        <f>SUM(G25:G33)</f>
        <v>88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T1" workbookViewId="0">
      <selection activeCell="AI5" sqref="AI5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87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5" customWidth="1"/>
    <col min="16" max="16" width="5.3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6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625" customWidth="1"/>
    <col min="43" max="43" width="4.5" customWidth="1"/>
  </cols>
  <sheetData>
    <row r="1" spans="1:44" ht="22.5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 ht="18">
      <c r="A5" s="127" t="s">
        <v>70</v>
      </c>
      <c r="B5" s="27">
        <v>0</v>
      </c>
      <c r="C5" s="27">
        <v>0</v>
      </c>
      <c r="D5" s="27">
        <v>0</v>
      </c>
      <c r="E5" s="27">
        <v>28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/>
      <c r="AF5" s="27"/>
      <c r="AG5" s="27">
        <v>0</v>
      </c>
      <c r="AH5" s="27">
        <v>0</v>
      </c>
      <c r="AI5" s="27">
        <f t="shared" ref="AI5:AI10" si="0">SUM(B5:AH5)</f>
        <v>28</v>
      </c>
      <c r="AJ5" s="136"/>
      <c r="AK5" s="136"/>
      <c r="AL5" s="27"/>
      <c r="AM5" s="27"/>
      <c r="AN5" s="27">
        <v>11</v>
      </c>
      <c r="AO5" s="27">
        <v>17</v>
      </c>
      <c r="AP5" s="27">
        <v>0</v>
      </c>
      <c r="AQ5" s="27">
        <v>0</v>
      </c>
      <c r="AR5" s="27">
        <f t="shared" ref="AR5:AR10" si="1">SUM(AN5:AQ5)</f>
        <v>28</v>
      </c>
    </row>
    <row r="6" spans="1:44">
      <c r="A6" s="2" t="s">
        <v>71</v>
      </c>
      <c r="B6" s="27">
        <v>0</v>
      </c>
      <c r="C6" s="27">
        <v>1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/>
      <c r="AF6" s="27"/>
      <c r="AG6" s="27">
        <v>0</v>
      </c>
      <c r="AH6" s="27">
        <v>0</v>
      </c>
      <c r="AI6" s="27">
        <f t="shared" si="0"/>
        <v>1</v>
      </c>
      <c r="AJ6" s="27"/>
      <c r="AK6" s="133"/>
      <c r="AL6" s="27"/>
      <c r="AM6" s="27"/>
      <c r="AN6" s="27">
        <v>1</v>
      </c>
      <c r="AO6" s="27">
        <v>0</v>
      </c>
      <c r="AP6" s="27">
        <v>0</v>
      </c>
      <c r="AQ6" s="27">
        <v>0</v>
      </c>
      <c r="AR6" s="27">
        <f t="shared" si="1"/>
        <v>1</v>
      </c>
    </row>
    <row r="7" spans="1:44">
      <c r="A7" s="2" t="s">
        <v>72</v>
      </c>
      <c r="B7" s="27">
        <v>43</v>
      </c>
      <c r="C7" s="27">
        <v>585</v>
      </c>
      <c r="D7" s="27">
        <v>14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8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/>
      <c r="AF7" s="27"/>
      <c r="AG7" s="27">
        <v>0</v>
      </c>
      <c r="AH7" s="27">
        <v>0</v>
      </c>
      <c r="AI7" s="27">
        <f t="shared" si="0"/>
        <v>650</v>
      </c>
      <c r="AJ7" s="133"/>
      <c r="AK7" s="133"/>
      <c r="AL7" s="27"/>
      <c r="AM7" s="27"/>
      <c r="AN7" s="27">
        <v>405</v>
      </c>
      <c r="AO7" s="27">
        <v>173</v>
      </c>
      <c r="AP7" s="27">
        <v>67</v>
      </c>
      <c r="AQ7" s="27">
        <v>5</v>
      </c>
      <c r="AR7" s="27">
        <f t="shared" si="1"/>
        <v>650</v>
      </c>
    </row>
    <row r="8" spans="1:44">
      <c r="A8" s="2" t="s">
        <v>73</v>
      </c>
      <c r="B8" s="27">
        <v>0</v>
      </c>
      <c r="C8" s="27">
        <v>53</v>
      </c>
      <c r="D8" s="27">
        <v>4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3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/>
      <c r="AF8" s="27"/>
      <c r="AG8" s="27">
        <v>0</v>
      </c>
      <c r="AH8" s="27">
        <v>0</v>
      </c>
      <c r="AI8" s="27">
        <f t="shared" si="0"/>
        <v>60</v>
      </c>
      <c r="AJ8" s="133"/>
      <c r="AK8" s="133"/>
      <c r="AL8" s="27"/>
      <c r="AM8" s="27"/>
      <c r="AN8" s="27">
        <v>46</v>
      </c>
      <c r="AO8" s="27">
        <v>14</v>
      </c>
      <c r="AP8" s="27">
        <v>0</v>
      </c>
      <c r="AQ8" s="27">
        <v>0</v>
      </c>
      <c r="AR8" s="27">
        <f t="shared" si="1"/>
        <v>60</v>
      </c>
    </row>
    <row r="9" spans="1:44" ht="18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/>
      <c r="AF9" s="27"/>
      <c r="AG9" s="27">
        <v>0</v>
      </c>
      <c r="AH9" s="27">
        <v>0</v>
      </c>
      <c r="AI9" s="27">
        <f t="shared" si="0"/>
        <v>2</v>
      </c>
      <c r="AJ9" s="136"/>
      <c r="AK9" s="27"/>
      <c r="AL9" s="27"/>
      <c r="AM9" s="27"/>
      <c r="AN9" s="27">
        <v>2</v>
      </c>
      <c r="AO9" s="27">
        <v>0</v>
      </c>
      <c r="AP9" s="27">
        <v>0</v>
      </c>
      <c r="AQ9" s="27">
        <v>0</v>
      </c>
      <c r="AR9" s="27">
        <f t="shared" si="1"/>
        <v>2</v>
      </c>
    </row>
    <row r="10" spans="1:44" ht="18">
      <c r="A10" s="127" t="s">
        <v>75</v>
      </c>
      <c r="B10" s="27">
        <v>0</v>
      </c>
      <c r="C10" s="27">
        <v>0</v>
      </c>
      <c r="D10" s="27">
        <v>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/>
      <c r="AF10" s="27"/>
      <c r="AG10" s="27">
        <v>0</v>
      </c>
      <c r="AH10" s="27">
        <v>0</v>
      </c>
      <c r="AI10" s="27">
        <f t="shared" si="0"/>
        <v>2</v>
      </c>
      <c r="AJ10" s="136"/>
      <c r="AK10" s="27"/>
      <c r="AL10" s="27"/>
      <c r="AM10" s="27"/>
      <c r="AN10" s="27">
        <v>0</v>
      </c>
      <c r="AO10" s="27">
        <v>2</v>
      </c>
      <c r="AP10" s="27">
        <v>0</v>
      </c>
      <c r="AQ10" s="27">
        <v>0</v>
      </c>
      <c r="AR10" s="27">
        <f t="shared" si="1"/>
        <v>2</v>
      </c>
    </row>
    <row r="11" spans="1:44">
      <c r="A11" s="127" t="s">
        <v>17</v>
      </c>
      <c r="B11" s="27">
        <f>SUM(B5:B10)</f>
        <v>43</v>
      </c>
      <c r="C11" s="27">
        <f t="shared" ref="C11:AR11" si="2">SUM(C5:C10)</f>
        <v>639</v>
      </c>
      <c r="D11" s="27">
        <f t="shared" si="2"/>
        <v>20</v>
      </c>
      <c r="E11" s="27">
        <f t="shared" si="2"/>
        <v>28</v>
      </c>
      <c r="F11" s="27">
        <f t="shared" si="2"/>
        <v>2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8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t="shared" si="2"/>
        <v>3</v>
      </c>
      <c r="U11" s="27">
        <f t="shared" si="2"/>
        <v>0</v>
      </c>
      <c r="V11" s="27">
        <f t="shared" si="2"/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 t="shared" si="2"/>
        <v>0</v>
      </c>
      <c r="AB11" s="27">
        <f t="shared" si="2"/>
        <v>0</v>
      </c>
      <c r="AC11" s="27">
        <f t="shared" si="2"/>
        <v>0</v>
      </c>
      <c r="AD11" s="27">
        <f t="shared" si="2"/>
        <v>0</v>
      </c>
      <c r="AE11" s="27">
        <f t="shared" si="2"/>
        <v>0</v>
      </c>
      <c r="AF11" s="27">
        <f t="shared" si="2"/>
        <v>0</v>
      </c>
      <c r="AG11" s="27">
        <f t="shared" si="2"/>
        <v>0</v>
      </c>
      <c r="AH11" s="27">
        <f t="shared" si="2"/>
        <v>0</v>
      </c>
      <c r="AI11" s="27">
        <f t="shared" si="2"/>
        <v>743</v>
      </c>
      <c r="AJ11" s="27">
        <f t="shared" si="2"/>
        <v>0</v>
      </c>
      <c r="AK11" s="27">
        <f t="shared" si="2"/>
        <v>0</v>
      </c>
      <c r="AL11" s="27">
        <f t="shared" si="2"/>
        <v>0</v>
      </c>
      <c r="AM11" s="27">
        <f t="shared" si="2"/>
        <v>0</v>
      </c>
      <c r="AN11" s="27">
        <f t="shared" si="2"/>
        <v>465</v>
      </c>
      <c r="AO11" s="27">
        <f t="shared" si="2"/>
        <v>206</v>
      </c>
      <c r="AP11" s="27">
        <f t="shared" si="2"/>
        <v>67</v>
      </c>
      <c r="AQ11" s="27">
        <f t="shared" si="2"/>
        <v>5</v>
      </c>
      <c r="AR11" s="27">
        <f t="shared" si="2"/>
        <v>743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1" t="s">
        <v>26</v>
      </c>
      <c r="N14" s="131" t="s">
        <v>14</v>
      </c>
      <c r="O14" s="131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32" t="s">
        <v>82</v>
      </c>
      <c r="B15" s="27">
        <v>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9</v>
      </c>
      <c r="L15" s="29">
        <v>5</v>
      </c>
      <c r="M15" s="29">
        <v>4</v>
      </c>
      <c r="N15" s="27">
        <v>0</v>
      </c>
      <c r="O15" s="27">
        <v>0</v>
      </c>
      <c r="P15" s="27">
        <v>0</v>
      </c>
      <c r="Q15" s="27">
        <f>SUM(L15:P15)</f>
        <v>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32" t="s">
        <v>63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1</v>
      </c>
      <c r="L16" s="27">
        <v>1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27">
        <f>SUM(B15:B16)</f>
        <v>9</v>
      </c>
      <c r="C17" s="27">
        <f t="shared" ref="C17:O17" si="3">SUM(C15:C16)</f>
        <v>0</v>
      </c>
      <c r="D17" s="27">
        <f t="shared" si="3"/>
        <v>1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10</v>
      </c>
      <c r="L17" s="27">
        <f t="shared" si="3"/>
        <v>6</v>
      </c>
      <c r="M17" s="27">
        <f t="shared" si="3"/>
        <v>4</v>
      </c>
      <c r="N17" s="27">
        <f t="shared" si="3"/>
        <v>0</v>
      </c>
      <c r="O17" s="27">
        <f t="shared" si="3"/>
        <v>0</v>
      </c>
      <c r="P17" s="27">
        <v>0</v>
      </c>
      <c r="Q17" s="27">
        <f>SUM(Q15:Q16)</f>
        <v>10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8">
      <c r="A20" s="10" t="s">
        <v>33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8">
      <c r="A21" s="10" t="s">
        <v>34</v>
      </c>
      <c r="B21" s="32">
        <v>0</v>
      </c>
      <c r="C21" s="32">
        <v>0</v>
      </c>
      <c r="D21" s="32">
        <v>0</v>
      </c>
      <c r="E21" s="32">
        <v>0</v>
      </c>
      <c r="F21" s="32">
        <v>7</v>
      </c>
      <c r="G21" s="32">
        <v>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7</v>
      </c>
      <c r="G22" s="3">
        <f t="shared" si="4"/>
        <v>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 t="shared" ref="G25:G33" si="5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 t="shared" si="5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3">
        <v>0</v>
      </c>
      <c r="C28" s="3">
        <v>11</v>
      </c>
      <c r="D28" s="3">
        <v>3</v>
      </c>
      <c r="E28" s="3">
        <v>0</v>
      </c>
      <c r="F28" s="3">
        <v>0</v>
      </c>
      <c r="G28" s="3">
        <f t="shared" si="5"/>
        <v>14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3">
        <v>139</v>
      </c>
      <c r="C29" s="3">
        <v>322</v>
      </c>
      <c r="D29" s="3">
        <v>12</v>
      </c>
      <c r="E29" s="3">
        <v>2</v>
      </c>
      <c r="F29" s="3">
        <v>0</v>
      </c>
      <c r="G29" s="3">
        <f t="shared" si="5"/>
        <v>475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v>139</v>
      </c>
      <c r="C34" s="19">
        <v>338</v>
      </c>
      <c r="D34" s="19">
        <v>12</v>
      </c>
      <c r="E34" s="19">
        <v>0</v>
      </c>
      <c r="F34" s="3">
        <v>0</v>
      </c>
      <c r="G34" s="19">
        <f>SUM(G25:G33)</f>
        <v>489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Y3:Y4"/>
    <mergeCell ref="Z3:Z4"/>
    <mergeCell ref="M3:M4"/>
    <mergeCell ref="A12:O12"/>
    <mergeCell ref="A13:A14"/>
    <mergeCell ref="B13:K13"/>
    <mergeCell ref="L13:P13"/>
    <mergeCell ref="N3:N4"/>
    <mergeCell ref="O3:O4"/>
    <mergeCell ref="V3:V4"/>
    <mergeCell ref="W3:W4"/>
    <mergeCell ref="X3:X4"/>
    <mergeCell ref="AN3:AQ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AI7" sqref="AI7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.125" customWidth="1"/>
    <col min="16" max="16" width="4.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875" customWidth="1"/>
    <col min="43" max="43" width="4.875" bestFit="1" customWidth="1"/>
    <col min="44" max="44" width="5.125" customWidth="1"/>
  </cols>
  <sheetData>
    <row r="1" spans="1:44" ht="22.5">
      <c r="A1" s="176" t="s">
        <v>92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00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00" t="s">
        <v>7</v>
      </c>
    </row>
    <row r="4" spans="1:44">
      <c r="A4" s="100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00" t="s">
        <v>9</v>
      </c>
      <c r="AK4" s="100" t="s">
        <v>10</v>
      </c>
      <c r="AL4" s="100" t="s">
        <v>11</v>
      </c>
      <c r="AM4" s="100" t="s">
        <v>12</v>
      </c>
      <c r="AN4" s="100" t="s">
        <v>13</v>
      </c>
      <c r="AO4" s="2" t="s">
        <v>14</v>
      </c>
      <c r="AP4" s="2" t="s">
        <v>87</v>
      </c>
      <c r="AQ4" s="100" t="s">
        <v>88</v>
      </c>
      <c r="AR4" s="100"/>
    </row>
    <row r="5" spans="1:44">
      <c r="A5" s="100" t="s">
        <v>70</v>
      </c>
      <c r="B5" s="27"/>
      <c r="C5" s="3"/>
      <c r="D5" s="3"/>
      <c r="E5" s="3">
        <v>35</v>
      </c>
      <c r="F5" s="3"/>
      <c r="G5" s="3"/>
      <c r="H5" s="3"/>
      <c r="I5" s="27"/>
      <c r="J5" s="3"/>
      <c r="K5" s="3"/>
      <c r="L5" s="3"/>
      <c r="M5" s="3"/>
      <c r="N5" s="3"/>
      <c r="O5" s="3">
        <v>1</v>
      </c>
      <c r="P5" s="3"/>
      <c r="Q5" s="27">
        <v>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37</v>
      </c>
      <c r="AJ5" s="3"/>
      <c r="AK5" s="3"/>
      <c r="AL5" s="3"/>
      <c r="AM5" s="3"/>
      <c r="AN5" s="3">
        <v>24</v>
      </c>
      <c r="AO5" s="3">
        <v>12</v>
      </c>
      <c r="AP5" s="3"/>
      <c r="AQ5" s="3">
        <v>1</v>
      </c>
      <c r="AR5" s="3">
        <f>SUM(AN5:AQ5)</f>
        <v>37</v>
      </c>
    </row>
    <row r="6" spans="1:44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29">
        <v>0</v>
      </c>
      <c r="AR6" s="3">
        <f t="shared" ref="AR6:AR10" si="1">SUM(AN6:AQ6)</f>
        <v>0</v>
      </c>
    </row>
    <row r="7" spans="1:44">
      <c r="A7" s="2" t="s">
        <v>72</v>
      </c>
      <c r="B7" s="27">
        <v>114</v>
      </c>
      <c r="C7" s="27">
        <v>128</v>
      </c>
      <c r="D7" s="27">
        <v>4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1</v>
      </c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247</v>
      </c>
      <c r="AJ7" s="3"/>
      <c r="AK7" s="3"/>
      <c r="AL7" s="3"/>
      <c r="AM7" s="3"/>
      <c r="AN7" s="3">
        <v>54</v>
      </c>
      <c r="AO7" s="3">
        <v>72</v>
      </c>
      <c r="AP7" s="3">
        <v>15</v>
      </c>
      <c r="AQ7" s="3">
        <v>106</v>
      </c>
      <c r="AR7" s="3">
        <f t="shared" si="1"/>
        <v>247</v>
      </c>
    </row>
    <row r="8" spans="1:44">
      <c r="A8" s="2" t="s">
        <v>73</v>
      </c>
      <c r="B8" s="3"/>
      <c r="C8" s="27">
        <v>5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6</v>
      </c>
      <c r="AJ8" s="3"/>
      <c r="AK8" s="3"/>
      <c r="AL8" s="3"/>
      <c r="AM8" s="3"/>
      <c r="AN8" s="3">
        <v>2</v>
      </c>
      <c r="AO8" s="3">
        <v>4</v>
      </c>
      <c r="AP8" s="3"/>
      <c r="AQ8" s="29">
        <v>0</v>
      </c>
      <c r="AR8" s="3">
        <f t="shared" si="1"/>
        <v>6</v>
      </c>
    </row>
    <row r="9" spans="1:44">
      <c r="A9" s="2" t="s">
        <v>74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29">
        <v>0</v>
      </c>
      <c r="AR9" s="3">
        <f t="shared" si="1"/>
        <v>0</v>
      </c>
    </row>
    <row r="10" spans="1:44" ht="18">
      <c r="A10" s="100" t="s">
        <v>75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29">
        <v>0</v>
      </c>
      <c r="AR10" s="3">
        <f t="shared" si="1"/>
        <v>0</v>
      </c>
    </row>
    <row r="11" spans="1:44">
      <c r="A11" s="100" t="s">
        <v>17</v>
      </c>
      <c r="B11" s="3">
        <f>SUM(B5:B10)</f>
        <v>114</v>
      </c>
      <c r="C11" s="3">
        <f t="shared" ref="C11:AR11" si="2">SUM(C5:C10)</f>
        <v>133</v>
      </c>
      <c r="D11" s="3">
        <f t="shared" si="2"/>
        <v>5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1</v>
      </c>
      <c r="P11" s="3">
        <f t="shared" si="2"/>
        <v>0</v>
      </c>
      <c r="Q11" s="3">
        <f t="shared" si="2"/>
        <v>1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1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290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80</v>
      </c>
      <c r="AO11" s="3">
        <f t="shared" si="2"/>
        <v>88</v>
      </c>
      <c r="AP11" s="3">
        <f t="shared" si="2"/>
        <v>15</v>
      </c>
      <c r="AQ11" s="3">
        <f t="shared" si="2"/>
        <v>107</v>
      </c>
      <c r="AR11" s="3">
        <f t="shared" si="2"/>
        <v>290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96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4" t="s">
        <v>26</v>
      </c>
      <c r="N14" s="94" t="s">
        <v>14</v>
      </c>
      <c r="O14" s="94" t="s">
        <v>87</v>
      </c>
      <c r="P14" s="96" t="s">
        <v>89</v>
      </c>
      <c r="Q14" s="9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95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95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3"/>
      <c r="C20" s="3"/>
      <c r="D20" s="3">
        <v>5</v>
      </c>
      <c r="E20" s="3">
        <v>7</v>
      </c>
      <c r="F20" s="3"/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3"/>
      <c r="C21" s="3"/>
      <c r="D21" s="3">
        <v>2</v>
      </c>
      <c r="E21" s="3">
        <v>6</v>
      </c>
      <c r="F21" s="3"/>
      <c r="G21" s="3">
        <f>SUM(B21:F21)</f>
        <v>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>SUM(C20:C21)</f>
        <v>0</v>
      </c>
      <c r="D22" s="3">
        <v>7</v>
      </c>
      <c r="E22" s="3">
        <v>11</v>
      </c>
      <c r="F22" s="3">
        <f>SUM(F20:F21)</f>
        <v>0</v>
      </c>
      <c r="G22" s="3">
        <f>SUM(B22:F22)</f>
        <v>18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0</v>
      </c>
      <c r="D27" s="27">
        <v>0</v>
      </c>
      <c r="E27" s="3">
        <v>0</v>
      </c>
      <c r="F27" s="3">
        <v>0</v>
      </c>
      <c r="G27" s="27">
        <f>SUM(G25:G26)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0</v>
      </c>
      <c r="C28" s="27">
        <v>0</v>
      </c>
      <c r="D28" s="27">
        <v>13</v>
      </c>
      <c r="E28" s="3">
        <v>0</v>
      </c>
      <c r="F28" s="3">
        <v>0</v>
      </c>
      <c r="G28" s="27">
        <f>SUM(B28:F28)</f>
        <v>13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27">
        <f t="shared" ref="G29:G30" si="4">SUM(B29:F29)</f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3">
        <v>0</v>
      </c>
      <c r="G30" s="27">
        <f t="shared" si="4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3">
        <v>0</v>
      </c>
      <c r="G31" s="27">
        <f t="shared" ref="G31" si="5">SUM(G29:G30)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7">
        <f t="shared" ref="G32:G34" si="6">SUM(B32:F32)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3">
        <v>66</v>
      </c>
      <c r="C33" s="3">
        <v>0</v>
      </c>
      <c r="D33" s="3">
        <v>0</v>
      </c>
      <c r="E33" s="3">
        <v>0</v>
      </c>
      <c r="F33" s="3">
        <v>0</v>
      </c>
      <c r="G33" s="27">
        <f t="shared" si="6"/>
        <v>66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66</v>
      </c>
      <c r="C34" s="19">
        <f t="shared" ref="C34:E34" si="7">SUM(C25:C33)</f>
        <v>0</v>
      </c>
      <c r="D34" s="19">
        <f t="shared" si="7"/>
        <v>13</v>
      </c>
      <c r="E34" s="19">
        <f t="shared" si="7"/>
        <v>0</v>
      </c>
      <c r="F34" s="19">
        <v>0</v>
      </c>
      <c r="G34" s="27">
        <f t="shared" si="6"/>
        <v>79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C3:AC4"/>
    <mergeCell ref="AD3:AD4"/>
    <mergeCell ref="AE3:AE4"/>
    <mergeCell ref="AN3:AQ3"/>
    <mergeCell ref="L13:P13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AI8" sqref="AI8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" customWidth="1"/>
    <col min="6" max="6" width="4.125" bestFit="1" customWidth="1"/>
    <col min="7" max="7" width="4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6.5" customWidth="1"/>
    <col min="15" max="15" width="6.125" customWidth="1"/>
    <col min="16" max="16" width="6.37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75" customWidth="1"/>
    <col min="30" max="30" width="4.875" customWidth="1"/>
    <col min="31" max="31" width="3.625" customWidth="1"/>
    <col min="32" max="32" width="2.625" bestFit="1" customWidth="1"/>
    <col min="33" max="33" width="2.625" customWidth="1"/>
    <col min="34" max="34" width="2.625" bestFit="1" customWidth="1"/>
    <col min="35" max="35" width="4.125" customWidth="1"/>
    <col min="36" max="36" width="4.625" customWidth="1"/>
    <col min="37" max="37" width="3.5" bestFit="1" customWidth="1"/>
    <col min="38" max="38" width="5.625" customWidth="1"/>
    <col min="39" max="39" width="4.625" bestFit="1" customWidth="1"/>
    <col min="40" max="40" width="4.375" customWidth="1"/>
    <col min="41" max="41" width="6.25" customWidth="1"/>
    <col min="42" max="42" width="5.625" bestFit="1" customWidth="1"/>
    <col min="43" max="43" width="4" bestFit="1" customWidth="1"/>
    <col min="44" max="44" width="5.125" customWidth="1"/>
  </cols>
  <sheetData>
    <row r="1" spans="1:44" ht="22.5">
      <c r="A1" s="195" t="s">
        <v>121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</row>
    <row r="2" spans="1:44" ht="20.25">
      <c r="A2" s="196" t="s">
        <v>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</row>
    <row r="3" spans="1:44" ht="14.25" customHeight="1">
      <c r="A3" s="33" t="s">
        <v>0</v>
      </c>
      <c r="B3" s="188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44</v>
      </c>
      <c r="H3" s="188" t="s">
        <v>43</v>
      </c>
      <c r="I3" s="197" t="s">
        <v>45</v>
      </c>
      <c r="J3" s="188" t="s">
        <v>46</v>
      </c>
      <c r="K3" s="188" t="s">
        <v>47</v>
      </c>
      <c r="L3" s="188" t="s">
        <v>42</v>
      </c>
      <c r="M3" s="188" t="s">
        <v>48</v>
      </c>
      <c r="N3" s="188" t="s">
        <v>49</v>
      </c>
      <c r="O3" s="188" t="s">
        <v>50</v>
      </c>
      <c r="P3" s="188" t="s">
        <v>51</v>
      </c>
      <c r="Q3" s="188" t="s">
        <v>52</v>
      </c>
      <c r="R3" s="188" t="s">
        <v>53</v>
      </c>
      <c r="S3" s="188" t="s">
        <v>54</v>
      </c>
      <c r="T3" s="188" t="s">
        <v>55</v>
      </c>
      <c r="U3" s="188" t="s">
        <v>56</v>
      </c>
      <c r="V3" s="188" t="s">
        <v>57</v>
      </c>
      <c r="W3" s="188" t="s">
        <v>58</v>
      </c>
      <c r="X3" s="188" t="s">
        <v>59</v>
      </c>
      <c r="Y3" s="188" t="s">
        <v>60</v>
      </c>
      <c r="Z3" s="188" t="s">
        <v>61</v>
      </c>
      <c r="AA3" s="188" t="s">
        <v>62</v>
      </c>
      <c r="AB3" s="188" t="s">
        <v>64</v>
      </c>
      <c r="AC3" s="171" t="s">
        <v>79</v>
      </c>
      <c r="AD3" s="171" t="s">
        <v>80</v>
      </c>
      <c r="AE3" s="171" t="s">
        <v>81</v>
      </c>
      <c r="AF3" s="188" t="s">
        <v>12</v>
      </c>
      <c r="AG3" s="188" t="s">
        <v>12</v>
      </c>
      <c r="AH3" s="188" t="s">
        <v>12</v>
      </c>
      <c r="AI3" s="188" t="s">
        <v>17</v>
      </c>
      <c r="AJ3" s="183" t="s">
        <v>77</v>
      </c>
      <c r="AK3" s="184"/>
      <c r="AL3" s="184"/>
      <c r="AM3" s="185"/>
      <c r="AN3" s="183" t="s">
        <v>6</v>
      </c>
      <c r="AO3" s="184"/>
      <c r="AP3" s="184"/>
      <c r="AQ3" s="185"/>
      <c r="AR3" s="33" t="s">
        <v>7</v>
      </c>
    </row>
    <row r="4" spans="1:44" ht="28.5">
      <c r="A4" s="33" t="s">
        <v>8</v>
      </c>
      <c r="B4" s="189"/>
      <c r="C4" s="189"/>
      <c r="D4" s="189"/>
      <c r="E4" s="189"/>
      <c r="F4" s="189"/>
      <c r="G4" s="189"/>
      <c r="H4" s="189"/>
      <c r="I4" s="198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72"/>
      <c r="AD4" s="172"/>
      <c r="AE4" s="172"/>
      <c r="AF4" s="189"/>
      <c r="AG4" s="189"/>
      <c r="AH4" s="189"/>
      <c r="AI4" s="189"/>
      <c r="AJ4" s="33" t="s">
        <v>9</v>
      </c>
      <c r="AK4" s="33" t="s">
        <v>10</v>
      </c>
      <c r="AL4" s="33" t="s">
        <v>11</v>
      </c>
      <c r="AM4" s="33" t="s">
        <v>12</v>
      </c>
      <c r="AN4" s="33" t="s">
        <v>13</v>
      </c>
      <c r="AO4" s="34" t="s">
        <v>14</v>
      </c>
      <c r="AP4" s="34" t="s">
        <v>120</v>
      </c>
      <c r="AQ4" s="33" t="s">
        <v>88</v>
      </c>
      <c r="AR4" s="33"/>
    </row>
    <row r="5" spans="1:44">
      <c r="A5" s="33" t="s">
        <v>70</v>
      </c>
      <c r="B5" s="27">
        <v>3</v>
      </c>
      <c r="C5" s="27">
        <v>0</v>
      </c>
      <c r="D5" s="35">
        <v>0</v>
      </c>
      <c r="E5" s="35">
        <v>3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/>
      <c r="AD5" s="35"/>
      <c r="AE5" s="35"/>
      <c r="AF5" s="35">
        <v>0</v>
      </c>
      <c r="AG5" s="35">
        <v>0</v>
      </c>
      <c r="AH5" s="35">
        <v>0</v>
      </c>
      <c r="AI5" s="35">
        <f>SUM(B5:AH5)</f>
        <v>6</v>
      </c>
      <c r="AJ5" s="35"/>
      <c r="AK5" s="35"/>
      <c r="AL5" s="35"/>
      <c r="AM5" s="35"/>
      <c r="AN5" s="29">
        <v>1</v>
      </c>
      <c r="AO5" s="29">
        <v>1</v>
      </c>
      <c r="AP5" s="29">
        <v>1</v>
      </c>
      <c r="AQ5" s="29">
        <v>3</v>
      </c>
      <c r="AR5" s="35">
        <f t="shared" ref="AR5:AR10" si="0">SUM(AN5:AQ5)</f>
        <v>6</v>
      </c>
    </row>
    <row r="6" spans="1:44">
      <c r="A6" s="34" t="s">
        <v>71</v>
      </c>
      <c r="B6" s="27">
        <v>0</v>
      </c>
      <c r="C6" s="27">
        <v>1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/>
      <c r="AD6" s="35"/>
      <c r="AE6" s="35"/>
      <c r="AF6" s="35">
        <v>0</v>
      </c>
      <c r="AG6" s="35">
        <v>0</v>
      </c>
      <c r="AH6" s="35">
        <v>0</v>
      </c>
      <c r="AI6" s="35">
        <f t="shared" ref="AI6:AI10" si="1">SUM(B6:AH6)</f>
        <v>1</v>
      </c>
      <c r="AJ6" s="35"/>
      <c r="AK6" s="35"/>
      <c r="AL6" s="35"/>
      <c r="AM6" s="35"/>
      <c r="AN6" s="29">
        <v>1</v>
      </c>
      <c r="AO6" s="29"/>
      <c r="AP6" s="29"/>
      <c r="AQ6" s="29"/>
      <c r="AR6" s="35">
        <f t="shared" si="0"/>
        <v>1</v>
      </c>
    </row>
    <row r="7" spans="1:44">
      <c r="A7" s="34" t="s">
        <v>72</v>
      </c>
      <c r="B7" s="35">
        <v>45</v>
      </c>
      <c r="C7" s="27">
        <v>411</v>
      </c>
      <c r="D7" s="35">
        <v>31</v>
      </c>
      <c r="E7" s="35">
        <v>0</v>
      </c>
      <c r="F7" s="35">
        <v>0</v>
      </c>
      <c r="G7" s="35">
        <v>7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29">
        <v>1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/>
      <c r="AD7" s="35"/>
      <c r="AE7" s="35"/>
      <c r="AF7" s="35">
        <v>0</v>
      </c>
      <c r="AG7" s="35">
        <v>0</v>
      </c>
      <c r="AH7" s="35">
        <v>0</v>
      </c>
      <c r="AI7" s="35">
        <f t="shared" si="1"/>
        <v>495</v>
      </c>
      <c r="AJ7" s="35"/>
      <c r="AK7" s="35"/>
      <c r="AL7" s="35"/>
      <c r="AM7" s="35"/>
      <c r="AN7" s="29">
        <v>64</v>
      </c>
      <c r="AO7" s="29">
        <v>80</v>
      </c>
      <c r="AP7" s="29">
        <v>65</v>
      </c>
      <c r="AQ7" s="29">
        <v>286</v>
      </c>
      <c r="AR7" s="35">
        <f t="shared" si="0"/>
        <v>495</v>
      </c>
    </row>
    <row r="8" spans="1:44">
      <c r="A8" s="34" t="s">
        <v>73</v>
      </c>
      <c r="B8" s="35">
        <v>0</v>
      </c>
      <c r="C8" s="27">
        <v>132</v>
      </c>
      <c r="D8" s="35">
        <v>105</v>
      </c>
      <c r="E8" s="35">
        <v>0</v>
      </c>
      <c r="F8" s="35">
        <v>0</v>
      </c>
      <c r="G8" s="35">
        <v>23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/>
      <c r="AD8" s="35"/>
      <c r="AE8" s="35"/>
      <c r="AF8" s="35">
        <v>0</v>
      </c>
      <c r="AG8" s="35">
        <v>0</v>
      </c>
      <c r="AH8" s="35">
        <v>0</v>
      </c>
      <c r="AI8" s="35">
        <f t="shared" si="1"/>
        <v>260</v>
      </c>
      <c r="AJ8" s="35"/>
      <c r="AK8" s="35"/>
      <c r="AL8" s="35"/>
      <c r="AM8" s="35"/>
      <c r="AN8" s="29">
        <v>60</v>
      </c>
      <c r="AO8" s="29">
        <v>45</v>
      </c>
      <c r="AP8" s="29">
        <v>27</v>
      </c>
      <c r="AQ8" s="29">
        <v>128</v>
      </c>
      <c r="AR8" s="35">
        <f t="shared" si="0"/>
        <v>260</v>
      </c>
    </row>
    <row r="9" spans="1:44">
      <c r="A9" s="34" t="s">
        <v>74</v>
      </c>
      <c r="B9" s="35">
        <v>0</v>
      </c>
      <c r="C9" s="35">
        <v>0</v>
      </c>
      <c r="D9" s="27">
        <v>0</v>
      </c>
      <c r="E9" s="27">
        <v>0</v>
      </c>
      <c r="F9" s="27">
        <v>11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1</v>
      </c>
      <c r="AB9" s="35">
        <v>0</v>
      </c>
      <c r="AC9" s="35"/>
      <c r="AD9" s="35"/>
      <c r="AE9" s="35"/>
      <c r="AF9" s="35">
        <v>0</v>
      </c>
      <c r="AG9" s="35">
        <v>0</v>
      </c>
      <c r="AH9" s="35">
        <v>0</v>
      </c>
      <c r="AI9" s="35">
        <f t="shared" si="1"/>
        <v>12</v>
      </c>
      <c r="AJ9" s="35"/>
      <c r="AK9" s="35"/>
      <c r="AL9" s="35"/>
      <c r="AM9" s="35"/>
      <c r="AN9" s="29">
        <v>12</v>
      </c>
      <c r="AO9" s="29"/>
      <c r="AP9" s="29"/>
      <c r="AQ9" s="29"/>
      <c r="AR9" s="35">
        <f t="shared" si="0"/>
        <v>12</v>
      </c>
    </row>
    <row r="10" spans="1:44" ht="18">
      <c r="A10" s="33" t="s">
        <v>84</v>
      </c>
      <c r="B10" s="35"/>
      <c r="C10" s="35"/>
      <c r="D10" s="27">
        <v>3</v>
      </c>
      <c r="E10" s="27"/>
      <c r="F10" s="27">
        <v>6</v>
      </c>
      <c r="G10" s="35"/>
      <c r="H10" s="27">
        <v>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>
        <f t="shared" si="1"/>
        <v>10</v>
      </c>
      <c r="AJ10" s="35"/>
      <c r="AK10" s="35"/>
      <c r="AL10" s="35"/>
      <c r="AM10" s="35"/>
      <c r="AN10" s="29">
        <v>7</v>
      </c>
      <c r="AO10" s="29">
        <v>3</v>
      </c>
      <c r="AP10" s="29"/>
      <c r="AQ10" s="29"/>
      <c r="AR10" s="35">
        <f t="shared" si="0"/>
        <v>10</v>
      </c>
    </row>
    <row r="11" spans="1:44">
      <c r="A11" s="33" t="s">
        <v>17</v>
      </c>
      <c r="B11" s="35">
        <f>SUM(B5:B10)</f>
        <v>48</v>
      </c>
      <c r="C11" s="35">
        <f t="shared" ref="C11:AR11" si="2">SUM(C5:C10)</f>
        <v>544</v>
      </c>
      <c r="D11" s="35">
        <f t="shared" si="2"/>
        <v>139</v>
      </c>
      <c r="E11" s="35">
        <f t="shared" si="2"/>
        <v>3</v>
      </c>
      <c r="F11" s="35">
        <f t="shared" si="2"/>
        <v>17</v>
      </c>
      <c r="G11" s="35">
        <f t="shared" si="2"/>
        <v>30</v>
      </c>
      <c r="H11" s="35">
        <f t="shared" si="2"/>
        <v>1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5">
        <f t="shared" si="2"/>
        <v>0</v>
      </c>
      <c r="N11" s="35">
        <f t="shared" si="2"/>
        <v>0</v>
      </c>
      <c r="O11" s="35">
        <f t="shared" si="2"/>
        <v>0</v>
      </c>
      <c r="P11" s="35">
        <f t="shared" si="2"/>
        <v>0</v>
      </c>
      <c r="Q11" s="35">
        <f t="shared" si="2"/>
        <v>0</v>
      </c>
      <c r="R11" s="35">
        <f t="shared" si="2"/>
        <v>0</v>
      </c>
      <c r="S11" s="35">
        <f t="shared" si="2"/>
        <v>0</v>
      </c>
      <c r="T11" s="35">
        <f t="shared" si="2"/>
        <v>0</v>
      </c>
      <c r="U11" s="35">
        <f t="shared" si="2"/>
        <v>1</v>
      </c>
      <c r="V11" s="35">
        <f t="shared" si="2"/>
        <v>0</v>
      </c>
      <c r="W11" s="35">
        <f t="shared" si="2"/>
        <v>0</v>
      </c>
      <c r="X11" s="35">
        <f t="shared" si="2"/>
        <v>0</v>
      </c>
      <c r="Y11" s="35">
        <f t="shared" si="2"/>
        <v>0</v>
      </c>
      <c r="Z11" s="35">
        <f t="shared" si="2"/>
        <v>0</v>
      </c>
      <c r="AA11" s="35">
        <f t="shared" si="2"/>
        <v>1</v>
      </c>
      <c r="AB11" s="35">
        <f t="shared" si="2"/>
        <v>0</v>
      </c>
      <c r="AC11" s="35"/>
      <c r="AD11" s="35"/>
      <c r="AE11" s="35"/>
      <c r="AF11" s="35">
        <f t="shared" si="2"/>
        <v>0</v>
      </c>
      <c r="AG11" s="35">
        <f t="shared" si="2"/>
        <v>0</v>
      </c>
      <c r="AH11" s="35">
        <f t="shared" si="2"/>
        <v>0</v>
      </c>
      <c r="AI11" s="35">
        <f t="shared" si="2"/>
        <v>784</v>
      </c>
      <c r="AJ11" s="35">
        <f t="shared" si="2"/>
        <v>0</v>
      </c>
      <c r="AK11" s="35">
        <f t="shared" si="2"/>
        <v>0</v>
      </c>
      <c r="AL11" s="35">
        <f t="shared" si="2"/>
        <v>0</v>
      </c>
      <c r="AM11" s="35">
        <f t="shared" si="2"/>
        <v>0</v>
      </c>
      <c r="AN11" s="29">
        <f t="shared" si="2"/>
        <v>145</v>
      </c>
      <c r="AO11" s="29">
        <f t="shared" si="2"/>
        <v>129</v>
      </c>
      <c r="AP11" s="29">
        <f t="shared" si="2"/>
        <v>93</v>
      </c>
      <c r="AQ11" s="29">
        <f t="shared" si="2"/>
        <v>417</v>
      </c>
      <c r="AR11" s="35">
        <f t="shared" si="2"/>
        <v>784</v>
      </c>
    </row>
    <row r="12" spans="1:44" ht="20.25">
      <c r="A12" s="191" t="s">
        <v>39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7"/>
      <c r="AQ12" s="37"/>
      <c r="AR12" s="37"/>
    </row>
    <row r="13" spans="1:44" ht="14.25" customHeight="1">
      <c r="A13" s="192" t="s">
        <v>15</v>
      </c>
      <c r="B13" s="186" t="s">
        <v>16</v>
      </c>
      <c r="C13" s="187"/>
      <c r="D13" s="187"/>
      <c r="E13" s="187"/>
      <c r="F13" s="187"/>
      <c r="G13" s="187"/>
      <c r="H13" s="187"/>
      <c r="I13" s="187"/>
      <c r="J13" s="187"/>
      <c r="K13" s="194"/>
      <c r="L13" s="186" t="s">
        <v>78</v>
      </c>
      <c r="M13" s="187"/>
      <c r="N13" s="187"/>
      <c r="O13" s="187"/>
      <c r="P13" s="187"/>
      <c r="Q13" s="153" t="s">
        <v>17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9"/>
      <c r="AL13" s="40"/>
      <c r="AM13" s="40"/>
      <c r="AN13" s="40"/>
      <c r="AP13" s="37"/>
      <c r="AQ13" s="37"/>
      <c r="AR13" s="37"/>
    </row>
    <row r="14" spans="1:44">
      <c r="A14" s="193"/>
      <c r="B14" s="154" t="s">
        <v>18</v>
      </c>
      <c r="C14" s="155" t="s">
        <v>19</v>
      </c>
      <c r="D14" s="155" t="s">
        <v>20</v>
      </c>
      <c r="E14" s="155" t="s">
        <v>21</v>
      </c>
      <c r="F14" s="155" t="s">
        <v>22</v>
      </c>
      <c r="G14" s="155" t="s">
        <v>23</v>
      </c>
      <c r="H14" s="155" t="s">
        <v>24</v>
      </c>
      <c r="I14" s="155" t="s">
        <v>12</v>
      </c>
      <c r="J14" s="156" t="s">
        <v>12</v>
      </c>
      <c r="K14" s="156" t="s">
        <v>17</v>
      </c>
      <c r="L14" s="157" t="s">
        <v>25</v>
      </c>
      <c r="M14" s="158" t="s">
        <v>26</v>
      </c>
      <c r="N14" s="158" t="s">
        <v>14</v>
      </c>
      <c r="O14" s="158" t="s">
        <v>120</v>
      </c>
      <c r="P14" s="153" t="s">
        <v>89</v>
      </c>
      <c r="Q14" s="153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9"/>
      <c r="AL14" s="40"/>
      <c r="AM14" s="40"/>
      <c r="AN14" s="40"/>
      <c r="AP14" s="37"/>
      <c r="AQ14" s="37"/>
      <c r="AR14" s="37"/>
    </row>
    <row r="15" spans="1:44">
      <c r="A15" s="159" t="s">
        <v>85</v>
      </c>
      <c r="B15" s="35">
        <v>13</v>
      </c>
      <c r="C15" s="35"/>
      <c r="D15" s="35"/>
      <c r="E15" s="35"/>
      <c r="F15" s="35"/>
      <c r="G15" s="35"/>
      <c r="H15" s="35">
        <v>0</v>
      </c>
      <c r="I15" s="35"/>
      <c r="J15" s="35"/>
      <c r="K15" s="35">
        <f>SUM(B15:J15)</f>
        <v>13</v>
      </c>
      <c r="L15" s="35"/>
      <c r="M15" s="35"/>
      <c r="N15" s="35">
        <v>5</v>
      </c>
      <c r="O15" s="29">
        <v>5</v>
      </c>
      <c r="P15" s="29">
        <v>3</v>
      </c>
      <c r="Q15" s="35">
        <f>SUM(L15:P15)</f>
        <v>13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20"/>
      <c r="AP15" s="37"/>
      <c r="AQ15" s="37"/>
      <c r="AR15" s="37"/>
    </row>
    <row r="16" spans="1:44">
      <c r="A16" s="159" t="s">
        <v>63</v>
      </c>
      <c r="B16" s="35"/>
      <c r="C16" s="35"/>
      <c r="D16" s="29">
        <v>1</v>
      </c>
      <c r="E16" s="35"/>
      <c r="F16" s="35"/>
      <c r="G16" s="35"/>
      <c r="H16" s="27">
        <v>1</v>
      </c>
      <c r="I16" s="35"/>
      <c r="J16" s="35"/>
      <c r="K16" s="35">
        <f>SUM(B16:J16)</f>
        <v>2</v>
      </c>
      <c r="L16" s="35">
        <v>2</v>
      </c>
      <c r="M16" s="35"/>
      <c r="N16" s="35"/>
      <c r="O16" s="29"/>
      <c r="P16" s="29"/>
      <c r="Q16" s="35">
        <f>SUM(L16:P16)</f>
        <v>2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20"/>
      <c r="AP16" s="37"/>
      <c r="AQ16" s="37"/>
      <c r="AR16" s="37"/>
    </row>
    <row r="17" spans="1:44">
      <c r="A17" s="160" t="s">
        <v>17</v>
      </c>
      <c r="B17" s="35">
        <f>SUM(B15:B16)</f>
        <v>13</v>
      </c>
      <c r="C17" s="35">
        <f t="shared" ref="C17:Q17" si="3">SUM(C15:C16)</f>
        <v>0</v>
      </c>
      <c r="D17" s="35">
        <f t="shared" si="3"/>
        <v>1</v>
      </c>
      <c r="E17" s="35">
        <f t="shared" si="3"/>
        <v>0</v>
      </c>
      <c r="F17" s="35">
        <f t="shared" si="3"/>
        <v>0</v>
      </c>
      <c r="G17" s="35">
        <f t="shared" si="3"/>
        <v>0</v>
      </c>
      <c r="H17" s="35">
        <f t="shared" si="3"/>
        <v>1</v>
      </c>
      <c r="I17" s="35">
        <f t="shared" si="3"/>
        <v>0</v>
      </c>
      <c r="J17" s="35">
        <f t="shared" si="3"/>
        <v>0</v>
      </c>
      <c r="K17" s="35">
        <f t="shared" si="3"/>
        <v>15</v>
      </c>
      <c r="L17" s="35">
        <f t="shared" si="3"/>
        <v>2</v>
      </c>
      <c r="M17" s="35">
        <f t="shared" si="3"/>
        <v>0</v>
      </c>
      <c r="N17" s="35">
        <f t="shared" si="3"/>
        <v>5</v>
      </c>
      <c r="O17" s="29">
        <f t="shared" si="3"/>
        <v>5</v>
      </c>
      <c r="P17" s="29">
        <f t="shared" si="3"/>
        <v>3</v>
      </c>
      <c r="Q17" s="35">
        <f t="shared" si="3"/>
        <v>15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20"/>
      <c r="AP17" s="37"/>
      <c r="AQ17" s="37"/>
      <c r="AR17" s="37"/>
    </row>
    <row r="18" spans="1:44" ht="20.25">
      <c r="A18" s="191" t="s">
        <v>40</v>
      </c>
      <c r="B18" s="191"/>
      <c r="C18" s="191"/>
      <c r="D18" s="191"/>
      <c r="E18" s="191"/>
      <c r="F18" s="191"/>
      <c r="G18" s="191"/>
      <c r="H18" s="36"/>
      <c r="I18" s="36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37"/>
      <c r="AL18" s="37"/>
      <c r="AM18" s="37"/>
      <c r="AN18" s="37"/>
      <c r="AO18" s="37"/>
      <c r="AP18" s="37"/>
      <c r="AQ18" s="37"/>
      <c r="AR18" s="37"/>
    </row>
    <row r="19" spans="1:44">
      <c r="A19" s="161" t="s">
        <v>27</v>
      </c>
      <c r="B19" s="161" t="s">
        <v>28</v>
      </c>
      <c r="C19" s="161" t="s">
        <v>29</v>
      </c>
      <c r="D19" s="161" t="s">
        <v>30</v>
      </c>
      <c r="E19" s="161" t="s">
        <v>31</v>
      </c>
      <c r="F19" s="161" t="s">
        <v>32</v>
      </c>
      <c r="G19" s="161" t="s">
        <v>7</v>
      </c>
      <c r="H19" s="38"/>
      <c r="I19" s="38"/>
      <c r="J19" s="39"/>
      <c r="K19" s="38"/>
      <c r="L19" s="38"/>
      <c r="M19" s="38"/>
      <c r="N19" s="45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</row>
    <row r="20" spans="1:44">
      <c r="A20" s="161" t="s">
        <v>33</v>
      </c>
      <c r="B20" s="35">
        <v>0</v>
      </c>
      <c r="C20" s="35">
        <v>1</v>
      </c>
      <c r="D20" s="35">
        <v>0</v>
      </c>
      <c r="E20" s="35">
        <v>0</v>
      </c>
      <c r="F20" s="35">
        <v>0</v>
      </c>
      <c r="G20" s="35">
        <f>SUM(B20:F20)</f>
        <v>1</v>
      </c>
      <c r="H20" s="42"/>
      <c r="I20" s="42"/>
      <c r="J20" s="20"/>
      <c r="K20" s="42"/>
      <c r="L20" s="42"/>
      <c r="M20" s="42"/>
      <c r="N20" s="38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7"/>
      <c r="AL20" s="37"/>
      <c r="AM20" s="37"/>
      <c r="AN20" s="37"/>
      <c r="AO20" s="37"/>
      <c r="AP20" s="37"/>
      <c r="AQ20" s="37"/>
      <c r="AR20" s="37"/>
    </row>
    <row r="21" spans="1:44" ht="20.25">
      <c r="A21" s="161" t="s">
        <v>34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f>SUM(B21:F21)</f>
        <v>0</v>
      </c>
      <c r="H21" s="42"/>
      <c r="I21" s="42"/>
      <c r="J21" s="20"/>
      <c r="K21" s="42"/>
      <c r="L21" s="42"/>
      <c r="M21" s="42"/>
      <c r="N21" s="42"/>
      <c r="O21" s="46"/>
      <c r="P21" s="46"/>
      <c r="Q21" s="190"/>
      <c r="R21" s="190"/>
      <c r="S21" s="190"/>
      <c r="T21" s="190"/>
      <c r="U21" s="190"/>
      <c r="V21" s="190"/>
      <c r="W21" s="190"/>
      <c r="X21" s="47"/>
      <c r="Y21" s="47"/>
      <c r="Z21" s="47"/>
      <c r="AA21" s="48"/>
      <c r="AB21" s="48"/>
      <c r="AC21" s="48"/>
      <c r="AD21" s="48"/>
      <c r="AE21" s="48"/>
      <c r="AF21" s="48"/>
      <c r="AG21" s="48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>
      <c r="A22" s="161" t="s">
        <v>17</v>
      </c>
      <c r="B22" s="35">
        <f t="shared" ref="B22:G22" si="4">SUM(B20:B21)</f>
        <v>0</v>
      </c>
      <c r="C22" s="35">
        <f t="shared" si="4"/>
        <v>1</v>
      </c>
      <c r="D22" s="35">
        <f t="shared" si="4"/>
        <v>0</v>
      </c>
      <c r="E22" s="35">
        <f t="shared" si="4"/>
        <v>0</v>
      </c>
      <c r="F22" s="35">
        <f t="shared" si="4"/>
        <v>0</v>
      </c>
      <c r="G22" s="35">
        <f t="shared" si="4"/>
        <v>1</v>
      </c>
      <c r="H22" s="42"/>
      <c r="I22" s="42"/>
      <c r="J22" s="20"/>
      <c r="K22" s="42"/>
      <c r="L22" s="42"/>
      <c r="M22" s="42"/>
      <c r="N22" s="42"/>
      <c r="O22" s="46"/>
      <c r="P22" s="46"/>
      <c r="Q22" s="49"/>
      <c r="R22" s="49"/>
      <c r="S22" s="49"/>
      <c r="T22" s="49"/>
      <c r="U22" s="49"/>
      <c r="V22" s="49"/>
      <c r="W22" s="49"/>
      <c r="X22" s="49"/>
      <c r="Y22" s="49"/>
      <c r="Z22" s="46"/>
      <c r="AA22" s="49"/>
      <c r="AB22" s="49"/>
      <c r="AC22" s="49"/>
      <c r="AD22" s="49"/>
      <c r="AE22" s="49"/>
      <c r="AF22" s="49"/>
      <c r="AG22" s="49"/>
      <c r="AH22" s="50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ht="20.25">
      <c r="A23" s="191" t="s">
        <v>41</v>
      </c>
      <c r="B23" s="191"/>
      <c r="C23" s="191"/>
      <c r="D23" s="191"/>
      <c r="E23" s="191"/>
      <c r="F23" s="191"/>
      <c r="G23" s="51"/>
      <c r="H23" s="51"/>
      <c r="I23" s="51"/>
      <c r="J23" s="51"/>
      <c r="K23" s="51"/>
      <c r="L23" s="51"/>
      <c r="M23" s="51"/>
      <c r="N23" s="51"/>
      <c r="O23" s="46"/>
      <c r="P23" s="46"/>
      <c r="Q23" s="49"/>
      <c r="R23" s="52"/>
      <c r="S23" s="52"/>
      <c r="T23" s="52"/>
      <c r="U23" s="52"/>
      <c r="V23" s="52"/>
      <c r="W23" s="52"/>
      <c r="X23" s="52"/>
      <c r="Y23" s="52"/>
      <c r="Z23" s="46"/>
      <c r="AA23" s="52"/>
      <c r="AB23" s="52"/>
      <c r="AC23" s="52"/>
      <c r="AD23" s="52"/>
      <c r="AE23" s="52"/>
      <c r="AF23" s="52"/>
      <c r="AG23" s="52"/>
      <c r="AH23" s="38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>
      <c r="A24" s="162" t="s">
        <v>15</v>
      </c>
      <c r="B24" s="163" t="s">
        <v>25</v>
      </c>
      <c r="C24" s="164" t="s">
        <v>26</v>
      </c>
      <c r="D24" s="164" t="s">
        <v>14</v>
      </c>
      <c r="E24" s="164" t="s">
        <v>120</v>
      </c>
      <c r="F24" s="162" t="s">
        <v>89</v>
      </c>
      <c r="G24" s="162" t="s">
        <v>17</v>
      </c>
      <c r="H24" s="38"/>
      <c r="I24" s="38"/>
      <c r="J24" s="53"/>
      <c r="K24" s="53"/>
      <c r="L24" s="53"/>
      <c r="M24" s="53"/>
      <c r="N24" s="53"/>
      <c r="O24" s="46"/>
      <c r="P24" s="46"/>
      <c r="Q24" s="49"/>
      <c r="R24" s="52"/>
      <c r="S24" s="52"/>
      <c r="T24" s="52"/>
      <c r="U24" s="52"/>
      <c r="V24" s="52"/>
      <c r="W24" s="52"/>
      <c r="X24" s="52"/>
      <c r="Y24" s="52"/>
      <c r="Z24" s="46"/>
      <c r="AA24" s="52"/>
      <c r="AB24" s="52"/>
      <c r="AC24" s="52"/>
      <c r="AD24" s="52"/>
      <c r="AE24" s="52"/>
      <c r="AF24" s="52"/>
      <c r="AG24" s="5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>
      <c r="A25" s="162" t="s">
        <v>76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f t="shared" ref="G25:G33" si="5">SUM(B25:F25)</f>
        <v>0</v>
      </c>
      <c r="H25" s="54"/>
      <c r="I25" s="54"/>
      <c r="J25" s="54"/>
      <c r="K25" s="54"/>
      <c r="L25" s="54"/>
      <c r="M25" s="54"/>
      <c r="N25" s="54"/>
      <c r="O25" s="46"/>
      <c r="P25" s="46"/>
      <c r="Q25" s="49"/>
      <c r="R25" s="52"/>
      <c r="S25" s="52"/>
      <c r="T25" s="52"/>
      <c r="U25" s="52"/>
      <c r="V25" s="52"/>
      <c r="W25" s="52"/>
      <c r="X25" s="52"/>
      <c r="Y25" s="52"/>
      <c r="Z25" s="46"/>
      <c r="AA25" s="52"/>
      <c r="AB25" s="52"/>
      <c r="AC25" s="52"/>
      <c r="AD25" s="52"/>
      <c r="AE25" s="52"/>
      <c r="AF25" s="52"/>
      <c r="AG25" s="5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ht="20.25">
      <c r="A26" s="162" t="s">
        <v>35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f t="shared" si="5"/>
        <v>0</v>
      </c>
      <c r="H26" s="54"/>
      <c r="I26" s="54"/>
      <c r="J26" s="54"/>
      <c r="K26" s="54"/>
      <c r="L26" s="54"/>
      <c r="M26" s="54"/>
      <c r="N26" s="54"/>
      <c r="O26" s="46"/>
      <c r="P26" s="46"/>
      <c r="Q26" s="190"/>
      <c r="R26" s="190"/>
      <c r="S26" s="190"/>
      <c r="T26" s="190"/>
      <c r="U26" s="190"/>
      <c r="V26" s="190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>
      <c r="A27" s="162" t="s">
        <v>36</v>
      </c>
      <c r="B27" s="27">
        <v>0</v>
      </c>
      <c r="C27" s="27">
        <v>2</v>
      </c>
      <c r="D27" s="27">
        <v>0</v>
      </c>
      <c r="E27" s="27">
        <v>0</v>
      </c>
      <c r="F27" s="35">
        <v>0</v>
      </c>
      <c r="G27" s="35">
        <f t="shared" si="5"/>
        <v>2</v>
      </c>
      <c r="H27" s="54"/>
      <c r="I27" s="54"/>
      <c r="J27" s="54"/>
      <c r="K27" s="54"/>
      <c r="L27" s="54"/>
      <c r="M27" s="54"/>
      <c r="N27" s="54"/>
      <c r="O27" s="46"/>
      <c r="P27" s="46"/>
      <c r="Q27" s="49"/>
      <c r="R27" s="52"/>
      <c r="S27" s="49"/>
      <c r="T27" s="49"/>
      <c r="U27" s="49"/>
      <c r="V27" s="49"/>
      <c r="W27" s="49"/>
      <c r="X27" s="49"/>
      <c r="Y27" s="49"/>
      <c r="Z27" s="56"/>
      <c r="AA27" s="56"/>
      <c r="AB27" s="56"/>
      <c r="AC27" s="56"/>
      <c r="AD27" s="56"/>
      <c r="AE27" s="56"/>
      <c r="AF27" s="56"/>
      <c r="AG27" s="56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</row>
    <row r="28" spans="1:44">
      <c r="A28" s="162" t="s">
        <v>69</v>
      </c>
      <c r="B28" s="27">
        <v>1</v>
      </c>
      <c r="C28" s="27">
        <v>2</v>
      </c>
      <c r="D28" s="27">
        <v>0</v>
      </c>
      <c r="E28" s="35">
        <v>0</v>
      </c>
      <c r="F28" s="35">
        <v>0</v>
      </c>
      <c r="G28" s="35">
        <f t="shared" si="5"/>
        <v>3</v>
      </c>
      <c r="H28" s="54"/>
      <c r="I28" s="54"/>
      <c r="J28" s="54"/>
      <c r="K28" s="54"/>
      <c r="L28" s="54"/>
      <c r="M28" s="54"/>
      <c r="N28" s="54"/>
      <c r="O28" s="46"/>
      <c r="P28" s="46"/>
      <c r="Q28" s="49"/>
      <c r="R28" s="52"/>
      <c r="S28" s="52"/>
      <c r="T28" s="52"/>
      <c r="U28" s="52"/>
      <c r="V28" s="52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44">
      <c r="A29" s="162" t="s">
        <v>68</v>
      </c>
      <c r="B29" s="35">
        <v>0</v>
      </c>
      <c r="C29" s="35">
        <v>0</v>
      </c>
      <c r="D29" s="27">
        <v>3</v>
      </c>
      <c r="E29" s="35">
        <v>0</v>
      </c>
      <c r="F29" s="35">
        <v>0</v>
      </c>
      <c r="G29" s="35">
        <f t="shared" si="5"/>
        <v>3</v>
      </c>
      <c r="H29" s="54"/>
      <c r="I29" s="54"/>
      <c r="J29" s="54"/>
      <c r="K29" s="54"/>
      <c r="L29" s="54"/>
      <c r="M29" s="54"/>
      <c r="N29" s="54"/>
      <c r="O29" s="46"/>
      <c r="P29" s="46"/>
      <c r="Q29" s="52"/>
      <c r="R29" s="52"/>
      <c r="S29" s="52"/>
      <c r="T29" s="52"/>
      <c r="U29" s="52"/>
      <c r="V29" s="52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1:44">
      <c r="A30" s="162" t="s">
        <v>66</v>
      </c>
      <c r="B30" s="35">
        <v>0</v>
      </c>
      <c r="C30" s="35">
        <v>0</v>
      </c>
      <c r="D30" s="35">
        <v>0</v>
      </c>
      <c r="E30" s="27">
        <v>0</v>
      </c>
      <c r="F30" s="35">
        <v>0</v>
      </c>
      <c r="G30" s="35">
        <f t="shared" si="5"/>
        <v>0</v>
      </c>
      <c r="H30" s="54"/>
      <c r="I30" s="54"/>
      <c r="J30" s="54"/>
      <c r="K30" s="54"/>
      <c r="L30" s="54"/>
      <c r="M30" s="54"/>
      <c r="N30" s="54"/>
      <c r="O30" s="46"/>
      <c r="P30" s="46"/>
      <c r="Q30" s="49"/>
      <c r="R30" s="52"/>
      <c r="S30" s="52"/>
      <c r="T30" s="52"/>
      <c r="U30" s="52"/>
      <c r="V30" s="52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1:44">
      <c r="A31" s="162" t="s">
        <v>65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f t="shared" si="5"/>
        <v>0</v>
      </c>
      <c r="H31" s="54"/>
      <c r="I31" s="54"/>
      <c r="J31" s="54"/>
      <c r="K31" s="54"/>
      <c r="L31" s="54"/>
      <c r="M31" s="54"/>
      <c r="N31" s="54"/>
      <c r="O31" s="46"/>
      <c r="P31" s="46"/>
      <c r="Q31" s="49"/>
      <c r="R31" s="52"/>
      <c r="S31" s="52"/>
      <c r="T31" s="52"/>
      <c r="U31" s="52"/>
      <c r="V31" s="52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1:44">
      <c r="A32" s="162" t="s">
        <v>67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f t="shared" si="5"/>
        <v>0</v>
      </c>
      <c r="H32" s="54"/>
      <c r="I32" s="54"/>
      <c r="J32" s="54"/>
      <c r="K32" s="54"/>
      <c r="L32" s="54"/>
      <c r="M32" s="54"/>
      <c r="N32" s="54"/>
      <c r="O32" s="46"/>
      <c r="P32" s="46"/>
      <c r="Q32" s="49"/>
      <c r="R32" s="52"/>
      <c r="S32" s="52"/>
      <c r="T32" s="52"/>
      <c r="U32" s="52"/>
      <c r="V32" s="52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1:44">
      <c r="A33" s="162" t="s">
        <v>37</v>
      </c>
      <c r="B33" s="35">
        <v>0</v>
      </c>
      <c r="C33" s="35">
        <v>0</v>
      </c>
      <c r="D33" s="35">
        <v>0</v>
      </c>
      <c r="E33" s="27">
        <v>0</v>
      </c>
      <c r="F33" s="35">
        <v>0</v>
      </c>
      <c r="G33" s="35">
        <f t="shared" si="5"/>
        <v>0</v>
      </c>
      <c r="H33" s="54"/>
      <c r="I33" s="54"/>
      <c r="J33" s="54"/>
      <c r="K33" s="54"/>
      <c r="L33" s="54"/>
      <c r="M33" s="54"/>
      <c r="N33" s="54"/>
      <c r="O33" s="46"/>
      <c r="P33" s="46"/>
      <c r="Q33" s="49"/>
      <c r="R33" s="52"/>
      <c r="S33" s="52"/>
      <c r="T33" s="52"/>
      <c r="U33" s="52"/>
      <c r="V33" s="52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1:44" ht="17.25">
      <c r="A34" s="162" t="s">
        <v>17</v>
      </c>
      <c r="B34" s="58">
        <v>1</v>
      </c>
      <c r="C34" s="58">
        <v>2</v>
      </c>
      <c r="D34" s="58">
        <v>3</v>
      </c>
      <c r="E34" s="35">
        <v>0</v>
      </c>
      <c r="F34" s="58">
        <v>0</v>
      </c>
      <c r="G34" s="58">
        <f>SUM(G25:G33)</f>
        <v>8</v>
      </c>
      <c r="H34" s="45"/>
      <c r="I34" s="45"/>
      <c r="J34" s="45"/>
      <c r="K34" s="45"/>
      <c r="L34" s="45"/>
      <c r="M34" s="45"/>
      <c r="N34" s="45"/>
      <c r="O34" s="46"/>
      <c r="P34" s="46"/>
      <c r="Q34" s="49"/>
      <c r="R34" s="52"/>
      <c r="S34" s="52"/>
      <c r="T34" s="52"/>
      <c r="U34" s="52"/>
      <c r="V34" s="52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</sheetData>
  <mergeCells count="46"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AG3:AG4"/>
    <mergeCell ref="K3:K4"/>
    <mergeCell ref="L3:L4"/>
    <mergeCell ref="M3:M4"/>
    <mergeCell ref="O3:O4"/>
    <mergeCell ref="AC3:AC4"/>
    <mergeCell ref="Q21:W21"/>
    <mergeCell ref="A23:F23"/>
    <mergeCell ref="Q26:V26"/>
    <mergeCell ref="A12:O12"/>
    <mergeCell ref="A13:A14"/>
    <mergeCell ref="B13:K13"/>
    <mergeCell ref="A18:G18"/>
    <mergeCell ref="Q3:Q4"/>
    <mergeCell ref="R3:R4"/>
    <mergeCell ref="S3:S4"/>
    <mergeCell ref="N3:N4"/>
    <mergeCell ref="P3:P4"/>
    <mergeCell ref="AD3:AD4"/>
    <mergeCell ref="AE3:AE4"/>
    <mergeCell ref="AJ3:AM3"/>
    <mergeCell ref="AN3:AQ3"/>
    <mergeCell ref="L13:P13"/>
    <mergeCell ref="AA3:AA4"/>
    <mergeCell ref="AB3:AB4"/>
    <mergeCell ref="AF3:AF4"/>
    <mergeCell ref="AH3:AH4"/>
    <mergeCell ref="AI3:AI4"/>
    <mergeCell ref="T3:T4"/>
    <mergeCell ref="W3:W4"/>
    <mergeCell ref="X3:X4"/>
    <mergeCell ref="Y3:Y4"/>
    <mergeCell ref="Z3:Z4"/>
    <mergeCell ref="V3:V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X1" zoomScale="120" zoomScaleNormal="120" workbookViewId="0">
      <selection activeCell="AI6" sqref="AI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37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625" customWidth="1"/>
    <col min="16" max="16" width="5.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625" customWidth="1"/>
    <col min="43" max="43" width="5" customWidth="1"/>
    <col min="44" max="44" width="5.375" customWidth="1"/>
  </cols>
  <sheetData>
    <row r="1" spans="1:44" ht="22.5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86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 ht="28.5" customHeight="1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/>
      <c r="C5" s="27"/>
      <c r="D5" s="27"/>
      <c r="E5" s="27">
        <v>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3</v>
      </c>
      <c r="AJ5" s="27"/>
      <c r="AK5" s="27"/>
      <c r="AL5" s="27"/>
      <c r="AM5" s="27"/>
      <c r="AN5" s="27">
        <v>2</v>
      </c>
      <c r="AO5" s="27"/>
      <c r="AP5" s="27"/>
      <c r="AQ5" s="27">
        <v>1</v>
      </c>
      <c r="AR5" s="3">
        <f>SUM(AN5:AQ5)</f>
        <v>3</v>
      </c>
    </row>
    <row r="6" spans="1:44">
      <c r="A6" s="2" t="s">
        <v>71</v>
      </c>
      <c r="B6" s="27"/>
      <c r="C6" s="27"/>
      <c r="D6" s="27"/>
      <c r="E6" s="27"/>
      <c r="F6" s="27"/>
      <c r="G6" s="27">
        <v>4</v>
      </c>
      <c r="H6" s="27"/>
      <c r="I6" s="27"/>
      <c r="J6" s="27"/>
      <c r="K6" s="27">
        <v>1</v>
      </c>
      <c r="L6" s="27"/>
      <c r="M6" s="27"/>
      <c r="N6" s="27"/>
      <c r="O6" s="27"/>
      <c r="P6" s="27"/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1</v>
      </c>
      <c r="AG6" s="27">
        <v>0</v>
      </c>
      <c r="AH6" s="27">
        <v>0</v>
      </c>
      <c r="AI6" s="3">
        <f t="shared" ref="AI6:AI10" si="0">SUM(B6:AH6)</f>
        <v>6</v>
      </c>
      <c r="AJ6" s="27"/>
      <c r="AK6" s="27"/>
      <c r="AL6" s="27"/>
      <c r="AM6" s="27"/>
      <c r="AN6" s="27"/>
      <c r="AO6" s="27"/>
      <c r="AP6" s="27">
        <v>1</v>
      </c>
      <c r="AQ6" s="27">
        <v>5</v>
      </c>
      <c r="AR6" s="3">
        <f>SUM(AN6:AQ6)</f>
        <v>6</v>
      </c>
    </row>
    <row r="7" spans="1:44">
      <c r="A7" s="2" t="s">
        <v>72</v>
      </c>
      <c r="B7" s="27">
        <v>276</v>
      </c>
      <c r="C7" s="27">
        <v>478</v>
      </c>
      <c r="D7" s="27">
        <v>34</v>
      </c>
      <c r="E7" s="27"/>
      <c r="F7" s="27"/>
      <c r="G7" s="27"/>
      <c r="H7" s="27"/>
      <c r="I7" s="27"/>
      <c r="J7" s="27">
        <v>17</v>
      </c>
      <c r="K7" s="27"/>
      <c r="L7" s="27"/>
      <c r="M7" s="27"/>
      <c r="N7" s="27"/>
      <c r="O7" s="27"/>
      <c r="P7" s="27"/>
      <c r="Q7" s="27">
        <v>0</v>
      </c>
      <c r="R7" s="27">
        <v>0</v>
      </c>
      <c r="S7" s="27">
        <v>0</v>
      </c>
      <c r="T7" s="27">
        <v>0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806</v>
      </c>
      <c r="AJ7" s="27"/>
      <c r="AK7" s="27"/>
      <c r="AL7" s="27"/>
      <c r="AM7" s="27"/>
      <c r="AN7" s="27">
        <v>218</v>
      </c>
      <c r="AO7" s="27">
        <v>91</v>
      </c>
      <c r="AP7" s="27">
        <v>42</v>
      </c>
      <c r="AQ7" s="27">
        <v>455</v>
      </c>
      <c r="AR7" s="3">
        <f>AQ7+AP7+AO7+AN7</f>
        <v>806</v>
      </c>
    </row>
    <row r="8" spans="1:44">
      <c r="A8" s="2" t="s">
        <v>73</v>
      </c>
      <c r="B8" s="27"/>
      <c r="C8" s="27">
        <v>13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13</v>
      </c>
      <c r="AJ8" s="27"/>
      <c r="AK8" s="27"/>
      <c r="AL8" s="27"/>
      <c r="AM8" s="27"/>
      <c r="AN8" s="27">
        <v>13</v>
      </c>
      <c r="AO8" s="27"/>
      <c r="AP8" s="27"/>
      <c r="AQ8" s="27"/>
      <c r="AR8" s="3">
        <f t="shared" ref="AR8:AR9" si="1">AQ8+AP8+AO8+AN8</f>
        <v>13</v>
      </c>
    </row>
    <row r="9" spans="1:44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8">
      <c r="A10" s="127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>AQ10+AP10+AO10+AN10</f>
        <v>0</v>
      </c>
    </row>
    <row r="11" spans="1:44">
      <c r="A11" s="127" t="s">
        <v>17</v>
      </c>
      <c r="B11" s="3">
        <f>SUM(B5:B10)</f>
        <v>276</v>
      </c>
      <c r="C11" s="3">
        <f t="shared" ref="C11:AR11" si="2">SUM(C5:C10)</f>
        <v>491</v>
      </c>
      <c r="D11" s="3">
        <f t="shared" si="2"/>
        <v>34</v>
      </c>
      <c r="E11" s="3">
        <f t="shared" si="2"/>
        <v>3</v>
      </c>
      <c r="F11" s="3">
        <f t="shared" si="2"/>
        <v>0</v>
      </c>
      <c r="G11" s="3">
        <f t="shared" si="2"/>
        <v>4</v>
      </c>
      <c r="H11" s="3">
        <f t="shared" si="2"/>
        <v>0</v>
      </c>
      <c r="I11" s="3">
        <f t="shared" si="2"/>
        <v>0</v>
      </c>
      <c r="J11" s="3">
        <f t="shared" si="2"/>
        <v>17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27">
        <v>0</v>
      </c>
      <c r="AD11" s="27">
        <v>0</v>
      </c>
      <c r="AE11" s="27"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828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233</v>
      </c>
      <c r="AO11" s="3">
        <f t="shared" si="2"/>
        <v>91</v>
      </c>
      <c r="AP11" s="3">
        <f t="shared" si="2"/>
        <v>43</v>
      </c>
      <c r="AQ11" s="3">
        <f t="shared" si="2"/>
        <v>461</v>
      </c>
      <c r="AR11" s="3">
        <f t="shared" si="2"/>
        <v>828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51" t="s">
        <v>26</v>
      </c>
      <c r="N14" s="151" t="s">
        <v>14</v>
      </c>
      <c r="O14" s="151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52" t="s">
        <v>82</v>
      </c>
      <c r="B15" s="27">
        <v>2</v>
      </c>
      <c r="C15" s="27"/>
      <c r="D15" s="27"/>
      <c r="E15" s="27"/>
      <c r="F15" s="27"/>
      <c r="G15" s="27"/>
      <c r="H15" s="27"/>
      <c r="I15" s="27"/>
      <c r="J15" s="27"/>
      <c r="K15" s="27">
        <f>SUM(B15:J15)</f>
        <v>2</v>
      </c>
      <c r="L15" s="27"/>
      <c r="M15" s="27"/>
      <c r="N15" s="27"/>
      <c r="O15" s="27"/>
      <c r="P15" s="27">
        <v>2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52" t="s">
        <v>63</v>
      </c>
      <c r="B16" s="27"/>
      <c r="C16" s="27"/>
      <c r="D16" s="27"/>
      <c r="E16" s="27"/>
      <c r="F16" s="27"/>
      <c r="G16" s="27"/>
      <c r="H16" s="27"/>
      <c r="I16" s="27"/>
      <c r="J16" s="27"/>
      <c r="K16" s="27">
        <f>SUM(B16:J16)</f>
        <v>0</v>
      </c>
      <c r="L16" s="27"/>
      <c r="M16" s="27"/>
      <c r="N16" s="27"/>
      <c r="O16" s="27"/>
      <c r="P16" s="27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2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2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/>
      <c r="C20" s="27"/>
      <c r="D20" s="3">
        <v>8</v>
      </c>
      <c r="E20" s="3">
        <v>2</v>
      </c>
      <c r="F20" s="27"/>
      <c r="G20" s="3">
        <f>SUM(B20:F20)</f>
        <v>10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/>
      <c r="C21" s="27"/>
      <c r="D21" s="3">
        <v>2</v>
      </c>
      <c r="E21" s="3">
        <v>11</v>
      </c>
      <c r="F21" s="27"/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0</v>
      </c>
      <c r="C22" s="3">
        <f t="shared" ref="C22:F22" si="4">SUM(C20:C21)</f>
        <v>0</v>
      </c>
      <c r="D22" s="3">
        <f t="shared" si="4"/>
        <v>10</v>
      </c>
      <c r="E22" s="3">
        <f t="shared" si="4"/>
        <v>13</v>
      </c>
      <c r="F22" s="3">
        <f t="shared" si="4"/>
        <v>0</v>
      </c>
      <c r="G22" s="3">
        <f>SUM(G20:G21)</f>
        <v>23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/>
      <c r="C26" s="27"/>
      <c r="D26" s="27"/>
      <c r="E26" s="27"/>
      <c r="F26" s="27"/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/>
      <c r="C27" s="27"/>
      <c r="D27" s="27"/>
      <c r="E27" s="27"/>
      <c r="F27" s="27"/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23</v>
      </c>
      <c r="C28" s="27">
        <v>34</v>
      </c>
      <c r="D28" s="27">
        <v>6</v>
      </c>
      <c r="E28" s="27"/>
      <c r="F28" s="27"/>
      <c r="G28" s="27">
        <f t="shared" si="5"/>
        <v>63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3">
        <v>22</v>
      </c>
      <c r="C29" s="3">
        <v>17</v>
      </c>
      <c r="D29" s="3">
        <v>4</v>
      </c>
      <c r="E29" s="27"/>
      <c r="F29" s="27"/>
      <c r="G29" s="27">
        <f t="shared" si="5"/>
        <v>43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/>
      <c r="C31" s="27"/>
      <c r="D31" s="27"/>
      <c r="E31" s="27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/>
      <c r="C33" s="27"/>
      <c r="D33" s="27"/>
      <c r="E33" s="27"/>
      <c r="F33" s="27"/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45</v>
      </c>
      <c r="C34" s="19">
        <f t="shared" ref="C34:E34" si="6">SUM(C25:C33)</f>
        <v>51</v>
      </c>
      <c r="D34" s="19">
        <f t="shared" si="6"/>
        <v>10</v>
      </c>
      <c r="E34" s="19">
        <f t="shared" si="6"/>
        <v>0</v>
      </c>
      <c r="F34" s="19">
        <f>SUM(F25:F33)</f>
        <v>0</v>
      </c>
      <c r="G34" s="19">
        <f>SUM(G25:G33)</f>
        <v>106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I10" sqref="AI10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25" customWidth="1"/>
    <col min="16" max="16" width="4.8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5" customWidth="1"/>
    <col min="43" max="43" width="5.25" customWidth="1"/>
    <col min="44" max="44" width="4.875" customWidth="1"/>
  </cols>
  <sheetData>
    <row r="1" spans="1:44" ht="22.5">
      <c r="A1" s="176" t="s">
        <v>104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19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19" t="s">
        <v>7</v>
      </c>
    </row>
    <row r="4" spans="1:44">
      <c r="A4" s="119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19" t="s">
        <v>9</v>
      </c>
      <c r="AK4" s="119" t="s">
        <v>10</v>
      </c>
      <c r="AL4" s="119" t="s">
        <v>11</v>
      </c>
      <c r="AM4" s="119" t="s">
        <v>12</v>
      </c>
      <c r="AN4" s="119" t="s">
        <v>13</v>
      </c>
      <c r="AO4" s="2" t="s">
        <v>14</v>
      </c>
      <c r="AP4" s="2" t="s">
        <v>87</v>
      </c>
      <c r="AQ4" s="119" t="s">
        <v>88</v>
      </c>
      <c r="AR4" s="119"/>
    </row>
    <row r="5" spans="1:44">
      <c r="A5" s="119" t="s">
        <v>70</v>
      </c>
      <c r="B5" s="27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2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6</v>
      </c>
      <c r="AJ5" s="27"/>
      <c r="AK5" s="27"/>
      <c r="AL5" s="27"/>
      <c r="AM5" s="27"/>
      <c r="AN5" s="27">
        <v>2</v>
      </c>
      <c r="AO5" s="27"/>
      <c r="AP5" s="27"/>
      <c r="AQ5" s="27">
        <v>4</v>
      </c>
      <c r="AR5" s="3">
        <f>SUM(AN5:AQ5)</f>
        <v>6</v>
      </c>
    </row>
    <row r="6" spans="1:44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0</v>
      </c>
      <c r="AJ6" s="27"/>
      <c r="AK6" s="27"/>
      <c r="AL6" s="27"/>
      <c r="AM6" s="27"/>
      <c r="AN6" s="27">
        <v>0</v>
      </c>
      <c r="AO6" s="27"/>
      <c r="AP6" s="27"/>
      <c r="AQ6" s="27"/>
      <c r="AR6" s="3">
        <f>SUM(AN6:AQ6)</f>
        <v>0</v>
      </c>
    </row>
    <row r="7" spans="1:44">
      <c r="A7" s="2" t="s">
        <v>72</v>
      </c>
      <c r="B7" s="27">
        <v>500</v>
      </c>
      <c r="C7" s="27">
        <v>401</v>
      </c>
      <c r="D7" s="27">
        <v>85</v>
      </c>
      <c r="E7" s="27">
        <v>0</v>
      </c>
      <c r="F7" s="27"/>
      <c r="G7" s="27">
        <v>4</v>
      </c>
      <c r="H7" s="27"/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1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991</v>
      </c>
      <c r="AJ7" s="27"/>
      <c r="AK7" s="27"/>
      <c r="AL7" s="27"/>
      <c r="AM7" s="27"/>
      <c r="AN7" s="27">
        <v>290</v>
      </c>
      <c r="AO7" s="27">
        <v>80</v>
      </c>
      <c r="AP7" s="27">
        <v>71</v>
      </c>
      <c r="AQ7" s="27">
        <v>550</v>
      </c>
      <c r="AR7" s="3">
        <f t="shared" ref="AR7:AR10" si="1">SUM(AN7:AQ7)</f>
        <v>991</v>
      </c>
    </row>
    <row r="8" spans="1:44">
      <c r="A8" s="2" t="s">
        <v>73</v>
      </c>
      <c r="B8" s="27">
        <v>0</v>
      </c>
      <c r="C8" s="27">
        <v>40</v>
      </c>
      <c r="D8" s="27">
        <v>6</v>
      </c>
      <c r="E8" s="27">
        <v>0</v>
      </c>
      <c r="F8" s="27">
        <v>0</v>
      </c>
      <c r="G8" s="27">
        <v>0</v>
      </c>
      <c r="H8" s="27">
        <v>1</v>
      </c>
      <c r="I8" s="27">
        <v>0</v>
      </c>
      <c r="J8" s="27">
        <v>1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1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49</v>
      </c>
      <c r="AJ8" s="27"/>
      <c r="AK8" s="27"/>
      <c r="AL8" s="27"/>
      <c r="AM8" s="27"/>
      <c r="AN8" s="29">
        <v>42</v>
      </c>
      <c r="AO8" s="27">
        <v>1</v>
      </c>
      <c r="AP8" s="27">
        <v>1</v>
      </c>
      <c r="AQ8" s="27">
        <v>5</v>
      </c>
      <c r="AR8" s="3">
        <f t="shared" si="1"/>
        <v>49</v>
      </c>
    </row>
    <row r="9" spans="1:44">
      <c r="A9" s="2" t="s">
        <v>74</v>
      </c>
      <c r="B9" s="27">
        <v>0</v>
      </c>
      <c r="C9" s="27">
        <v>1</v>
      </c>
      <c r="D9" s="27">
        <v>0</v>
      </c>
      <c r="E9" s="27">
        <v>0</v>
      </c>
      <c r="F9" s="27">
        <v>4</v>
      </c>
      <c r="G9" s="27">
        <v>0</v>
      </c>
      <c r="H9" s="27"/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5</v>
      </c>
      <c r="AJ9" s="27"/>
      <c r="AK9" s="27"/>
      <c r="AL9" s="27"/>
      <c r="AM9" s="27"/>
      <c r="AN9" s="29">
        <v>5</v>
      </c>
      <c r="AO9" s="27"/>
      <c r="AP9" s="27"/>
      <c r="AQ9" s="27"/>
      <c r="AR9" s="3">
        <f t="shared" si="1"/>
        <v>5</v>
      </c>
    </row>
    <row r="10" spans="1:44" ht="18">
      <c r="A10" s="119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1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2</v>
      </c>
      <c r="AJ10" s="27"/>
      <c r="AK10" s="27"/>
      <c r="AL10" s="27"/>
      <c r="AM10" s="27"/>
      <c r="AN10" s="27">
        <v>2</v>
      </c>
      <c r="AO10" s="27"/>
      <c r="AP10" s="27"/>
      <c r="AQ10" s="27"/>
      <c r="AR10" s="3">
        <f t="shared" si="1"/>
        <v>2</v>
      </c>
    </row>
    <row r="11" spans="1:44">
      <c r="A11" s="119" t="s">
        <v>17</v>
      </c>
      <c r="B11" s="3">
        <f>SUM(B5:B10)</f>
        <v>504</v>
      </c>
      <c r="C11" s="3">
        <f t="shared" ref="C11:AQ11" si="2">SUM(C5:C10)</f>
        <v>442</v>
      </c>
      <c r="D11" s="3">
        <f t="shared" si="2"/>
        <v>91</v>
      </c>
      <c r="E11" s="3">
        <f t="shared" si="2"/>
        <v>0</v>
      </c>
      <c r="F11" s="3">
        <v>5</v>
      </c>
      <c r="G11" s="3">
        <f t="shared" si="2"/>
        <v>4</v>
      </c>
      <c r="H11" s="3">
        <f t="shared" si="2"/>
        <v>2</v>
      </c>
      <c r="I11" s="3">
        <f t="shared" si="2"/>
        <v>2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1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>SUM(AI5:AI10)</f>
        <v>1053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341</v>
      </c>
      <c r="AO11" s="3">
        <f t="shared" si="2"/>
        <v>81</v>
      </c>
      <c r="AP11" s="3">
        <f t="shared" si="2"/>
        <v>72</v>
      </c>
      <c r="AQ11" s="3">
        <f t="shared" si="2"/>
        <v>559</v>
      </c>
      <c r="AR11" s="3">
        <f>SUM(AR5:AR10)</f>
        <v>1053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0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7" t="s">
        <v>26</v>
      </c>
      <c r="N14" s="117" t="s">
        <v>14</v>
      </c>
      <c r="O14" s="117" t="s">
        <v>87</v>
      </c>
      <c r="P14" s="120" t="s">
        <v>89</v>
      </c>
      <c r="Q14" s="12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18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18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>
        <v>1</v>
      </c>
      <c r="C21" s="27">
        <v>1</v>
      </c>
      <c r="D21" s="27">
        <v>0</v>
      </c>
      <c r="E21" s="27">
        <v>0</v>
      </c>
      <c r="F21" s="27">
        <v>0</v>
      </c>
      <c r="G21" s="3">
        <f>SUM(B21:F21)</f>
        <v>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1</v>
      </c>
      <c r="C22" s="3">
        <f t="shared" ref="C22:F22" si="4">SUM(C20:C21)</f>
        <v>1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>SUM(G20:G21)</f>
        <v>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>
        <v>4</v>
      </c>
      <c r="C28" s="27">
        <v>4</v>
      </c>
      <c r="D28" s="27">
        <v>0</v>
      </c>
      <c r="E28" s="27">
        <v>0</v>
      </c>
      <c r="F28" s="27">
        <v>0</v>
      </c>
      <c r="G28" s="27">
        <f t="shared" ref="G28:G33" si="5">SUM(B28:F28)</f>
        <v>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8</v>
      </c>
      <c r="C29" s="27">
        <v>1</v>
      </c>
      <c r="D29" s="27">
        <v>0</v>
      </c>
      <c r="E29" s="27">
        <v>0</v>
      </c>
      <c r="F29" s="27">
        <v>0</v>
      </c>
      <c r="G29" s="27">
        <f t="shared" si="5"/>
        <v>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9">
        <v>20</v>
      </c>
      <c r="C33" s="29">
        <v>3</v>
      </c>
      <c r="D33" s="29">
        <v>2</v>
      </c>
      <c r="E33" s="27">
        <v>0</v>
      </c>
      <c r="F33" s="27">
        <v>0</v>
      </c>
      <c r="G33" s="27">
        <f t="shared" si="5"/>
        <v>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32</v>
      </c>
      <c r="C34" s="19">
        <f t="shared" ref="C34:E34" si="6">SUM(C25:C33)</f>
        <v>8</v>
      </c>
      <c r="D34" s="19">
        <f t="shared" si="6"/>
        <v>2</v>
      </c>
      <c r="E34" s="19">
        <f t="shared" si="6"/>
        <v>0</v>
      </c>
      <c r="F34" s="19">
        <f>SUM(F25:F33)</f>
        <v>0</v>
      </c>
      <c r="G34" s="19">
        <f>SUM(G25:G33)</f>
        <v>42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I5" sqref="AI5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7" customWidth="1"/>
    <col min="16" max="16" width="5.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625" customWidth="1"/>
    <col min="43" max="43" width="5" customWidth="1"/>
    <col min="44" max="44" width="6.125" customWidth="1"/>
  </cols>
  <sheetData>
    <row r="1" spans="1:44" ht="22.5">
      <c r="A1" s="176" t="s">
        <v>111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2" spans="1:44" ht="20.25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</row>
    <row r="3" spans="1:44" ht="14.25" customHeight="1">
      <c r="A3" s="127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44</v>
      </c>
      <c r="H3" s="171" t="s">
        <v>43</v>
      </c>
      <c r="I3" s="178" t="s">
        <v>45</v>
      </c>
      <c r="J3" s="171" t="s">
        <v>46</v>
      </c>
      <c r="K3" s="171" t="s">
        <v>47</v>
      </c>
      <c r="L3" s="171" t="s">
        <v>42</v>
      </c>
      <c r="M3" s="171" t="s">
        <v>48</v>
      </c>
      <c r="N3" s="171" t="s">
        <v>49</v>
      </c>
      <c r="O3" s="171" t="s">
        <v>50</v>
      </c>
      <c r="P3" s="171" t="s">
        <v>51</v>
      </c>
      <c r="Q3" s="171" t="s">
        <v>52</v>
      </c>
      <c r="R3" s="171" t="s">
        <v>53</v>
      </c>
      <c r="S3" s="171" t="s">
        <v>54</v>
      </c>
      <c r="T3" s="171" t="s">
        <v>55</v>
      </c>
      <c r="U3" s="171" t="s">
        <v>56</v>
      </c>
      <c r="V3" s="171" t="s">
        <v>57</v>
      </c>
      <c r="W3" s="171" t="s">
        <v>58</v>
      </c>
      <c r="X3" s="171" t="s">
        <v>59</v>
      </c>
      <c r="Y3" s="171" t="s">
        <v>60</v>
      </c>
      <c r="Z3" s="171" t="s">
        <v>61</v>
      </c>
      <c r="AA3" s="171" t="s">
        <v>62</v>
      </c>
      <c r="AB3" s="171" t="s">
        <v>64</v>
      </c>
      <c r="AC3" s="171" t="s">
        <v>79</v>
      </c>
      <c r="AD3" s="171" t="s">
        <v>80</v>
      </c>
      <c r="AE3" s="171" t="s">
        <v>81</v>
      </c>
      <c r="AF3" s="171" t="s">
        <v>12</v>
      </c>
      <c r="AG3" s="171" t="s">
        <v>12</v>
      </c>
      <c r="AH3" s="171" t="s">
        <v>12</v>
      </c>
      <c r="AI3" s="171" t="s">
        <v>17</v>
      </c>
      <c r="AJ3" s="180" t="s">
        <v>77</v>
      </c>
      <c r="AK3" s="181"/>
      <c r="AL3" s="181"/>
      <c r="AM3" s="182"/>
      <c r="AN3" s="180" t="s">
        <v>6</v>
      </c>
      <c r="AO3" s="181"/>
      <c r="AP3" s="181"/>
      <c r="AQ3" s="182"/>
      <c r="AR3" s="127" t="s">
        <v>7</v>
      </c>
    </row>
    <row r="4" spans="1:44">
      <c r="A4" s="127" t="s">
        <v>8</v>
      </c>
      <c r="B4" s="172"/>
      <c r="C4" s="172"/>
      <c r="D4" s="172"/>
      <c r="E4" s="172"/>
      <c r="F4" s="172"/>
      <c r="G4" s="172"/>
      <c r="H4" s="172"/>
      <c r="I4" s="17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27" t="s">
        <v>9</v>
      </c>
      <c r="AK4" s="127" t="s">
        <v>10</v>
      </c>
      <c r="AL4" s="127" t="s">
        <v>11</v>
      </c>
      <c r="AM4" s="127" t="s">
        <v>12</v>
      </c>
      <c r="AN4" s="127" t="s">
        <v>13</v>
      </c>
      <c r="AO4" s="2" t="s">
        <v>14</v>
      </c>
      <c r="AP4" s="2" t="s">
        <v>87</v>
      </c>
      <c r="AQ4" s="127" t="s">
        <v>88</v>
      </c>
      <c r="AR4" s="127"/>
    </row>
    <row r="5" spans="1:44">
      <c r="A5" s="127" t="s">
        <v>70</v>
      </c>
      <c r="B5" s="27"/>
      <c r="C5" s="3"/>
      <c r="D5" s="3"/>
      <c r="E5" s="27">
        <v>5</v>
      </c>
      <c r="F5" s="3"/>
      <c r="G5" s="3"/>
      <c r="H5" s="3"/>
      <c r="I5" s="27"/>
      <c r="J5" s="3"/>
      <c r="K5" s="27"/>
      <c r="L5" s="27"/>
      <c r="M5" s="27"/>
      <c r="N5" s="27"/>
      <c r="O5" s="27"/>
      <c r="P5" s="27"/>
      <c r="Q5" s="27">
        <v>5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10</v>
      </c>
      <c r="AJ5" s="27">
        <v>4</v>
      </c>
      <c r="AK5" s="27">
        <v>6</v>
      </c>
      <c r="AL5" s="27">
        <v>0</v>
      </c>
      <c r="AM5" s="27">
        <v>0</v>
      </c>
      <c r="AN5" s="27">
        <v>5</v>
      </c>
      <c r="AO5" s="27">
        <v>3</v>
      </c>
      <c r="AP5" s="27">
        <v>2</v>
      </c>
      <c r="AQ5" s="27"/>
      <c r="AR5" s="3">
        <f>SUM(AN5:AQ5)</f>
        <v>10</v>
      </c>
    </row>
    <row r="6" spans="1:44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>
        <v>1</v>
      </c>
      <c r="AG6" s="27"/>
      <c r="AH6" s="27"/>
      <c r="AI6" s="3">
        <f t="shared" ref="AI6:AI10" si="0">SUM(B6:AH6)</f>
        <v>1</v>
      </c>
      <c r="AJ6" s="27">
        <v>1</v>
      </c>
      <c r="AK6" s="27"/>
      <c r="AL6" s="27"/>
      <c r="AM6" s="27"/>
      <c r="AN6" s="27">
        <v>1</v>
      </c>
      <c r="AO6" s="27"/>
      <c r="AP6" s="27"/>
      <c r="AQ6" s="27"/>
      <c r="AR6" s="3">
        <f t="shared" ref="AR6:AR10" si="1">SUM(AN6:AQ6)</f>
        <v>1</v>
      </c>
    </row>
    <row r="7" spans="1:44">
      <c r="A7" s="2" t="s">
        <v>72</v>
      </c>
      <c r="B7" s="3">
        <v>13</v>
      </c>
      <c r="C7" s="3">
        <v>109</v>
      </c>
      <c r="D7" s="27">
        <v>2</v>
      </c>
      <c r="E7" s="3"/>
      <c r="F7" s="3"/>
      <c r="G7" s="27"/>
      <c r="H7" s="3"/>
      <c r="I7" s="27"/>
      <c r="J7" s="3">
        <v>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126</v>
      </c>
      <c r="AJ7" s="27">
        <v>96</v>
      </c>
      <c r="AK7" s="27">
        <v>30</v>
      </c>
      <c r="AL7" s="27"/>
      <c r="AM7" s="27"/>
      <c r="AN7" s="27">
        <v>52</v>
      </c>
      <c r="AO7" s="27">
        <v>39</v>
      </c>
      <c r="AP7" s="27">
        <v>22</v>
      </c>
      <c r="AQ7" s="27">
        <v>13</v>
      </c>
      <c r="AR7" s="3">
        <f t="shared" si="1"/>
        <v>126</v>
      </c>
    </row>
    <row r="8" spans="1:44">
      <c r="A8" s="2" t="s">
        <v>73</v>
      </c>
      <c r="B8" s="3"/>
      <c r="C8" s="3">
        <v>1</v>
      </c>
      <c r="D8" s="27"/>
      <c r="E8" s="3"/>
      <c r="F8" s="3"/>
      <c r="G8" s="3"/>
      <c r="H8" s="3"/>
      <c r="I8" s="3"/>
      <c r="J8" s="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</v>
      </c>
      <c r="AJ8" s="27">
        <v>1</v>
      </c>
      <c r="AK8" s="27">
        <v>0</v>
      </c>
      <c r="AL8" s="27">
        <v>0</v>
      </c>
      <c r="AM8" s="27">
        <v>0</v>
      </c>
      <c r="AN8" s="27">
        <v>1</v>
      </c>
      <c r="AO8" s="27">
        <v>0</v>
      </c>
      <c r="AP8" s="27">
        <v>0</v>
      </c>
      <c r="AQ8" s="27"/>
      <c r="AR8" s="3">
        <f t="shared" si="1"/>
        <v>1</v>
      </c>
    </row>
    <row r="9" spans="1:44">
      <c r="A9" s="2" t="s">
        <v>74</v>
      </c>
      <c r="B9" s="3"/>
      <c r="C9" s="3"/>
      <c r="D9" s="27"/>
      <c r="E9" s="3"/>
      <c r="F9" s="3"/>
      <c r="G9" s="3"/>
      <c r="H9" s="27"/>
      <c r="I9" s="3"/>
      <c r="J9" s="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3"/>
      <c r="AK9" s="3"/>
      <c r="AL9" s="3"/>
      <c r="AM9" s="3"/>
      <c r="AN9" s="3">
        <v>0</v>
      </c>
      <c r="AO9" s="3"/>
      <c r="AP9" s="3"/>
      <c r="AQ9" s="27"/>
      <c r="AR9" s="3">
        <f t="shared" si="1"/>
        <v>0</v>
      </c>
    </row>
    <row r="10" spans="1:44" ht="18">
      <c r="A10" s="127" t="s">
        <v>75</v>
      </c>
      <c r="B10" s="3"/>
      <c r="C10" s="3"/>
      <c r="D10" s="27"/>
      <c r="E10" s="3"/>
      <c r="F10" s="27"/>
      <c r="G10" s="3"/>
      <c r="H10" s="27"/>
      <c r="I10" s="3"/>
      <c r="J10" s="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>
      <c r="A11" s="127" t="s">
        <v>17</v>
      </c>
      <c r="B11" s="3">
        <f>SUM(B5:B10)</f>
        <v>13</v>
      </c>
      <c r="C11" s="3">
        <f t="shared" ref="C11:AR11" si="2">SUM(C5:C10)</f>
        <v>110</v>
      </c>
      <c r="D11" s="3">
        <f t="shared" si="2"/>
        <v>2</v>
      </c>
      <c r="E11" s="3">
        <f t="shared" si="2"/>
        <v>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2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5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v>138</v>
      </c>
      <c r="AJ11" s="3">
        <f t="shared" si="2"/>
        <v>102</v>
      </c>
      <c r="AK11" s="3">
        <f t="shared" si="2"/>
        <v>36</v>
      </c>
      <c r="AL11" s="3">
        <f t="shared" si="2"/>
        <v>0</v>
      </c>
      <c r="AM11" s="3">
        <f t="shared" si="2"/>
        <v>0</v>
      </c>
      <c r="AN11" s="3">
        <f t="shared" si="2"/>
        <v>59</v>
      </c>
      <c r="AO11" s="3">
        <f t="shared" si="2"/>
        <v>42</v>
      </c>
      <c r="AP11" s="3">
        <f t="shared" si="2"/>
        <v>24</v>
      </c>
      <c r="AQ11" s="3">
        <f t="shared" si="2"/>
        <v>13</v>
      </c>
      <c r="AR11" s="3">
        <f t="shared" si="2"/>
        <v>138</v>
      </c>
    </row>
    <row r="12" spans="1:44" ht="20.25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66" t="s">
        <v>15</v>
      </c>
      <c r="B13" s="168" t="s">
        <v>16</v>
      </c>
      <c r="C13" s="169"/>
      <c r="D13" s="169"/>
      <c r="E13" s="169"/>
      <c r="F13" s="169"/>
      <c r="G13" s="169"/>
      <c r="H13" s="169"/>
      <c r="I13" s="169"/>
      <c r="J13" s="169"/>
      <c r="K13" s="170"/>
      <c r="L13" s="173" t="s">
        <v>78</v>
      </c>
      <c r="M13" s="174"/>
      <c r="N13" s="174"/>
      <c r="O13" s="174"/>
      <c r="P13" s="175"/>
      <c r="Q13" s="12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67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7" t="s">
        <v>26</v>
      </c>
      <c r="N14" s="137" t="s">
        <v>14</v>
      </c>
      <c r="O14" s="137" t="s">
        <v>87</v>
      </c>
      <c r="P14" s="128" t="s">
        <v>89</v>
      </c>
      <c r="Q14" s="12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38" t="s">
        <v>82</v>
      </c>
      <c r="B15" s="29">
        <v>2</v>
      </c>
      <c r="C15" s="3"/>
      <c r="D15" s="3"/>
      <c r="E15" s="3"/>
      <c r="F15" s="3"/>
      <c r="G15" s="3"/>
      <c r="H15" s="3"/>
      <c r="I15" s="3"/>
      <c r="J15" s="3"/>
      <c r="K15" s="3">
        <f>SUM(B15:J15)</f>
        <v>2</v>
      </c>
      <c r="L15" s="3"/>
      <c r="M15" s="3">
        <v>1</v>
      </c>
      <c r="N15" s="3"/>
      <c r="O15" s="3"/>
      <c r="P15" s="3">
        <f>SUM(L15:O15)</f>
        <v>1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38" t="s">
        <v>63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2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65" t="s">
        <v>40</v>
      </c>
      <c r="B18" s="165"/>
      <c r="C18" s="165"/>
      <c r="D18" s="165"/>
      <c r="E18" s="165"/>
      <c r="F18" s="165"/>
      <c r="G18" s="16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33</v>
      </c>
      <c r="B20" s="27">
        <v>5</v>
      </c>
      <c r="C20" s="27">
        <v>1</v>
      </c>
      <c r="D20" s="27"/>
      <c r="E20" s="27"/>
      <c r="F20" s="27"/>
      <c r="G20" s="3">
        <f>SUM(B20:F20)</f>
        <v>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34</v>
      </c>
      <c r="B21" s="27"/>
      <c r="C21" s="27"/>
      <c r="D21" s="27"/>
      <c r="E21" s="27"/>
      <c r="F21" s="27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17</v>
      </c>
      <c r="B22" s="3">
        <f>SUM(B20:B21)</f>
        <v>5</v>
      </c>
      <c r="C22" s="3">
        <f t="shared" ref="C22:F22" si="5">SUM(C20:C21)</f>
        <v>1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ref="G22" si="6">SUM(B22:F22)</f>
        <v>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65" t="s">
        <v>41</v>
      </c>
      <c r="B23" s="165"/>
      <c r="C23" s="165"/>
      <c r="D23" s="165"/>
      <c r="E23" s="165"/>
      <c r="F23" s="16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76</v>
      </c>
      <c r="B25" s="27"/>
      <c r="C25" s="27"/>
      <c r="D25" s="27"/>
      <c r="E25" s="27"/>
      <c r="F25" s="27"/>
      <c r="G25" s="27">
        <f t="shared" ref="G25:G28" si="7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35</v>
      </c>
      <c r="B26" s="27"/>
      <c r="C26" s="27"/>
      <c r="D26" s="27"/>
      <c r="E26" s="27"/>
      <c r="F26" s="27"/>
      <c r="G26" s="27">
        <f t="shared" si="7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36</v>
      </c>
      <c r="B27" s="27"/>
      <c r="C27" s="27"/>
      <c r="D27" s="27"/>
      <c r="E27" s="27"/>
      <c r="F27" s="27"/>
      <c r="G27" s="27">
        <f t="shared" si="7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69</v>
      </c>
      <c r="B28" s="27"/>
      <c r="C28" s="27"/>
      <c r="D28" s="27"/>
      <c r="E28" s="27"/>
      <c r="F28" s="27"/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68</v>
      </c>
      <c r="B29" s="27">
        <v>8</v>
      </c>
      <c r="C29" s="27">
        <v>2</v>
      </c>
      <c r="D29" s="27"/>
      <c r="E29" s="27"/>
      <c r="F29" s="27"/>
      <c r="G29" s="27">
        <f>SUM(B29:F29)</f>
        <v>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66</v>
      </c>
      <c r="B30" s="27"/>
      <c r="C30" s="27"/>
      <c r="D30" s="27"/>
      <c r="E30" s="27"/>
      <c r="F30" s="27"/>
      <c r="G30" s="27">
        <f>SUM(B30:F30)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65</v>
      </c>
      <c r="B31" s="27"/>
      <c r="C31" s="27"/>
      <c r="D31" s="27"/>
      <c r="E31" s="27"/>
      <c r="F31" s="27"/>
      <c r="G31" s="27">
        <f t="shared" ref="G31:G33" si="8">SUM(B31:F31)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67</v>
      </c>
      <c r="B32" s="27">
        <v>0</v>
      </c>
      <c r="C32" s="27"/>
      <c r="D32" s="27"/>
      <c r="E32" s="27"/>
      <c r="F32" s="27"/>
      <c r="G32" s="27">
        <f t="shared" si="8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37</v>
      </c>
      <c r="B33" s="27">
        <v>10</v>
      </c>
      <c r="C33" s="27">
        <v>4</v>
      </c>
      <c r="D33" s="27"/>
      <c r="E33" s="27"/>
      <c r="F33" s="27"/>
      <c r="G33" s="27">
        <f t="shared" si="8"/>
        <v>14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17</v>
      </c>
      <c r="B34" s="19">
        <f>SUM(B25:B33)</f>
        <v>18</v>
      </c>
      <c r="C34" s="19">
        <f t="shared" ref="C34:E34" si="9">SUM(C25:C33)</f>
        <v>6</v>
      </c>
      <c r="D34" s="19">
        <f t="shared" si="9"/>
        <v>0</v>
      </c>
      <c r="E34" s="19">
        <f t="shared" si="9"/>
        <v>0</v>
      </c>
      <c r="F34" s="19">
        <f>SUM(F25:F33)</f>
        <v>0</v>
      </c>
      <c r="G34" s="19">
        <f>SUM(G25:G33)</f>
        <v>24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</vt:lpstr>
      <vt:lpstr>سميرم</vt:lpstr>
      <vt:lpstr>نايين </vt:lpstr>
      <vt:lpstr>فلاورجان</vt:lpstr>
      <vt:lpstr>تيران وكرون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2017-04-06T03:34:05Z</cp:lastPrinted>
  <dcterms:created xsi:type="dcterms:W3CDTF">2014-04-27T05:38:49Z</dcterms:created>
  <dcterms:modified xsi:type="dcterms:W3CDTF">2018-04-18T03:21:58Z</dcterms:modified>
</cp:coreProperties>
</file>