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20" windowHeight="7365" tabRatio="654"/>
  </bookViews>
  <sheets>
    <sheet name="استان" sheetId="1" r:id="rId1"/>
    <sheet name="اصفهان" sheetId="5" r:id="rId2"/>
    <sheet name="آران و بیدگل" sheetId="6" r:id="rId3"/>
    <sheet name="اردستان" sheetId="7" r:id="rId4"/>
    <sheet name="برخوار" sheetId="8" r:id="rId5"/>
    <sheet name="شاهین شهر و میمه" sheetId="9" r:id="rId6"/>
    <sheet name="تیران و کرون" sheetId="10" r:id="rId7"/>
    <sheet name="چادگان" sheetId="11" r:id="rId8"/>
    <sheet name="خمینی شهر" sheetId="12" r:id="rId9"/>
    <sheet name="خوانسار" sheetId="13" r:id="rId10"/>
    <sheet name="سمیرم" sheetId="14" r:id="rId11"/>
    <sheet name="دهاقان" sheetId="15" r:id="rId12"/>
    <sheet name="شهرضا" sheetId="16" r:id="rId13"/>
    <sheet name="فریدن" sheetId="17" r:id="rId14"/>
    <sheet name="فریدونشهر" sheetId="18" r:id="rId15"/>
    <sheet name="فلاورجان" sheetId="19" r:id="rId16"/>
    <sheet name="کاشان" sheetId="20" r:id="rId17"/>
    <sheet name="گلپایگان" sheetId="21" r:id="rId18"/>
    <sheet name="لنجان" sheetId="22" r:id="rId19"/>
    <sheet name="مبارکه" sheetId="23" r:id="rId20"/>
    <sheet name="نجف آباد" sheetId="24" r:id="rId21"/>
    <sheet name="نائین" sheetId="27" r:id="rId22"/>
    <sheet name="خور و بیابانک" sheetId="26" r:id="rId23"/>
    <sheet name="نطنز" sheetId="25" r:id="rId24"/>
  </sheets>
  <calcPr calcId="124519"/>
</workbook>
</file>

<file path=xl/calcChain.xml><?xml version="1.0" encoding="utf-8"?>
<calcChain xmlns="http://schemas.openxmlformats.org/spreadsheetml/2006/main">
  <c r="G12" i="1"/>
  <c r="E55"/>
  <c r="C33"/>
  <c r="C32"/>
  <c r="C38"/>
  <c r="C50"/>
  <c r="D3"/>
  <c r="D4"/>
  <c r="D5"/>
  <c r="D2"/>
  <c r="F5"/>
  <c r="F4"/>
  <c r="F3"/>
  <c r="F6"/>
  <c r="C52"/>
  <c r="D52"/>
  <c r="E52"/>
  <c r="B52"/>
  <c r="D23"/>
  <c r="C24"/>
  <c r="D25"/>
  <c r="C23"/>
  <c r="C58"/>
  <c r="G53"/>
  <c r="E54"/>
  <c r="E53"/>
  <c r="C54"/>
  <c r="C55"/>
  <c r="C53"/>
  <c r="E48"/>
  <c r="E47"/>
  <c r="C48"/>
  <c r="C49"/>
  <c r="C47"/>
  <c r="C43"/>
  <c r="C44"/>
  <c r="C45"/>
  <c r="C42"/>
  <c r="C40"/>
  <c r="C39"/>
  <c r="C41" s="1"/>
  <c r="C37"/>
  <c r="C36"/>
  <c r="D33"/>
  <c r="E33" s="1"/>
  <c r="E34" s="1"/>
  <c r="D32"/>
  <c r="C28"/>
  <c r="C29"/>
  <c r="C27"/>
  <c r="E19"/>
  <c r="E20"/>
  <c r="E18"/>
  <c r="D19"/>
  <c r="D20"/>
  <c r="D18"/>
  <c r="C19"/>
  <c r="C20"/>
  <c r="C18"/>
  <c r="B4"/>
  <c r="B5"/>
  <c r="B8"/>
  <c r="B2"/>
  <c r="E10"/>
  <c r="E11"/>
  <c r="E12"/>
  <c r="E13"/>
  <c r="E14"/>
  <c r="E15"/>
  <c r="E16"/>
  <c r="E9"/>
  <c r="E56"/>
  <c r="C57"/>
  <c r="C5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F36"/>
  <c r="E36"/>
  <c r="C10"/>
  <c r="C11"/>
  <c r="C12"/>
  <c r="C13"/>
  <c r="C14"/>
  <c r="C15"/>
  <c r="C16"/>
  <c r="C9"/>
  <c r="E33" i="5"/>
  <c r="E33" i="7"/>
  <c r="E33" i="8"/>
  <c r="E33" i="9"/>
  <c r="E33" i="10"/>
  <c r="E33" i="11"/>
  <c r="E33" i="12"/>
  <c r="E33" i="13"/>
  <c r="E33" i="14"/>
  <c r="E33" i="15"/>
  <c r="E33" i="16"/>
  <c r="E33" i="17"/>
  <c r="E33" i="18"/>
  <c r="E33" i="19"/>
  <c r="E33" i="20"/>
  <c r="E33" i="21"/>
  <c r="E33" i="22"/>
  <c r="E33" i="23"/>
  <c r="E33" i="27"/>
  <c r="E33" i="26"/>
  <c r="E33" i="24"/>
  <c r="E33" i="25"/>
  <c r="E33" i="6"/>
  <c r="E32" i="5"/>
  <c r="E32" i="7"/>
  <c r="E32" i="8"/>
  <c r="E34"/>
  <c r="E32" i="9"/>
  <c r="E32" i="10"/>
  <c r="E32" i="11"/>
  <c r="E32" i="12"/>
  <c r="E34"/>
  <c r="E32" i="13"/>
  <c r="E32" i="14"/>
  <c r="E34"/>
  <c r="E32" i="15"/>
  <c r="E32" i="16"/>
  <c r="E34"/>
  <c r="E32" i="17"/>
  <c r="E32" i="18"/>
  <c r="E34"/>
  <c r="E32" i="19"/>
  <c r="E32" i="20"/>
  <c r="E34"/>
  <c r="E32" i="21"/>
  <c r="E32" i="22"/>
  <c r="E32" i="23"/>
  <c r="E32" i="27"/>
  <c r="E34"/>
  <c r="E32" i="26"/>
  <c r="E32" i="24"/>
  <c r="E32" i="25"/>
  <c r="E32" i="6"/>
  <c r="E34"/>
  <c r="E19"/>
  <c r="E20"/>
  <c r="E19" i="7"/>
  <c r="E20"/>
  <c r="E19" i="8"/>
  <c r="E20"/>
  <c r="E19" i="9"/>
  <c r="E20"/>
  <c r="E19" i="10"/>
  <c r="E20"/>
  <c r="E19" i="11"/>
  <c r="E20"/>
  <c r="E19" i="12"/>
  <c r="E20"/>
  <c r="E19" i="13"/>
  <c r="E20"/>
  <c r="E19" i="14"/>
  <c r="E20"/>
  <c r="E19" i="15"/>
  <c r="E20"/>
  <c r="E19" i="16"/>
  <c r="E20"/>
  <c r="E19" i="17"/>
  <c r="E20"/>
  <c r="E19" i="18"/>
  <c r="E20"/>
  <c r="E19" i="19"/>
  <c r="E20"/>
  <c r="E19" i="20"/>
  <c r="E20"/>
  <c r="E19" i="21"/>
  <c r="E20"/>
  <c r="E19" i="22"/>
  <c r="E20"/>
  <c r="E19" i="23"/>
  <c r="E20"/>
  <c r="E19" i="27"/>
  <c r="E20"/>
  <c r="E19" i="26"/>
  <c r="E20"/>
  <c r="E21"/>
  <c r="D2"/>
  <c r="E19" i="24"/>
  <c r="E21"/>
  <c r="D2"/>
  <c r="E20"/>
  <c r="E19" i="25"/>
  <c r="E20"/>
  <c r="E19" i="5"/>
  <c r="E21"/>
  <c r="D2"/>
  <c r="E20"/>
  <c r="E18" i="6"/>
  <c r="E21"/>
  <c r="D2"/>
  <c r="E18" i="7"/>
  <c r="E21"/>
  <c r="D2"/>
  <c r="E18" i="8"/>
  <c r="E18" i="9"/>
  <c r="E18" i="10"/>
  <c r="E18" i="11"/>
  <c r="E18" i="12"/>
  <c r="E21"/>
  <c r="D2"/>
  <c r="E18" i="13"/>
  <c r="E21"/>
  <c r="D2"/>
  <c r="E18" i="14"/>
  <c r="E18" i="15"/>
  <c r="E18" i="16"/>
  <c r="E21"/>
  <c r="D2"/>
  <c r="E18" i="17"/>
  <c r="E21"/>
  <c r="D2"/>
  <c r="E18" i="18"/>
  <c r="E18" i="19"/>
  <c r="E18" i="20"/>
  <c r="E21"/>
  <c r="D2"/>
  <c r="E18" i="21"/>
  <c r="E21"/>
  <c r="D2"/>
  <c r="E18" i="22"/>
  <c r="E18" i="23"/>
  <c r="E21"/>
  <c r="D2"/>
  <c r="E18" i="27"/>
  <c r="E18" i="26"/>
  <c r="E18" i="24"/>
  <c r="E18" i="25"/>
  <c r="E18" i="5"/>
  <c r="D6"/>
  <c r="B3" i="1"/>
  <c r="B7" i="5"/>
  <c r="G61" i="1"/>
  <c r="G61" i="6"/>
  <c r="G61" i="7"/>
  <c r="G61" i="8"/>
  <c r="G61" i="9"/>
  <c r="G61" i="10"/>
  <c r="G61" i="11"/>
  <c r="G61" i="12"/>
  <c r="G61" i="13"/>
  <c r="G61" i="14"/>
  <c r="G61" i="15"/>
  <c r="G61" i="16"/>
  <c r="G61" i="17"/>
  <c r="G61" i="18"/>
  <c r="G61" i="19"/>
  <c r="G61" i="20"/>
  <c r="G61" i="21"/>
  <c r="G61" i="22"/>
  <c r="G61" i="23"/>
  <c r="G61" i="27"/>
  <c r="G61" i="26"/>
  <c r="G61" i="24"/>
  <c r="G61" i="25"/>
  <c r="G61" i="5"/>
  <c r="E50" i="1"/>
  <c r="E50" i="6"/>
  <c r="E50" i="7"/>
  <c r="E50" i="8"/>
  <c r="E50" i="9"/>
  <c r="E50" i="10"/>
  <c r="E50" i="11"/>
  <c r="E50" i="12"/>
  <c r="E50" i="13"/>
  <c r="E50" i="14"/>
  <c r="E50" i="15"/>
  <c r="E50" i="16"/>
  <c r="E50" i="17"/>
  <c r="E50" i="18"/>
  <c r="E50" i="19"/>
  <c r="E50" i="20"/>
  <c r="E50" i="21"/>
  <c r="E50" i="22"/>
  <c r="E50" i="23"/>
  <c r="E50" i="27"/>
  <c r="E50" i="26"/>
  <c r="E50" i="24"/>
  <c r="E50" i="25"/>
  <c r="E50" i="5"/>
  <c r="C41" i="6"/>
  <c r="C41" i="7"/>
  <c r="C41" i="8"/>
  <c r="C41" i="9"/>
  <c r="C41" i="10"/>
  <c r="C41" i="11"/>
  <c r="C41" i="12"/>
  <c r="C41" i="13"/>
  <c r="C41" i="14"/>
  <c r="C41" i="15"/>
  <c r="C41" i="16"/>
  <c r="C41" i="17"/>
  <c r="C41" i="18"/>
  <c r="C41" i="19"/>
  <c r="C41" i="20"/>
  <c r="C41" i="21"/>
  <c r="C41" i="22"/>
  <c r="C41" i="23"/>
  <c r="C41" i="27"/>
  <c r="C41" i="26"/>
  <c r="C41" i="24"/>
  <c r="C41" i="25"/>
  <c r="C41" i="5"/>
  <c r="C38" i="6"/>
  <c r="C38" i="7"/>
  <c r="C38" i="8"/>
  <c r="C38" i="9"/>
  <c r="C38" i="10"/>
  <c r="C38" i="11"/>
  <c r="C38" i="12"/>
  <c r="C38" i="13"/>
  <c r="C38" i="14"/>
  <c r="C38" i="15"/>
  <c r="C38" i="16"/>
  <c r="C38" i="17"/>
  <c r="C38" i="18"/>
  <c r="C38" i="19"/>
  <c r="C38" i="20"/>
  <c r="C38" i="21"/>
  <c r="C38" i="22"/>
  <c r="C38" i="23"/>
  <c r="C38" i="24"/>
  <c r="C38" i="25"/>
  <c r="C38" i="5"/>
  <c r="D34" i="1"/>
  <c r="D34" i="6"/>
  <c r="D34" i="7"/>
  <c r="E34"/>
  <c r="D34" i="8"/>
  <c r="D34" i="9"/>
  <c r="E34"/>
  <c r="D34" i="10"/>
  <c r="E34"/>
  <c r="D34" i="11"/>
  <c r="E34"/>
  <c r="D34" i="12"/>
  <c r="D34" i="13"/>
  <c r="E34"/>
  <c r="D34" i="14"/>
  <c r="D34" i="15"/>
  <c r="E34"/>
  <c r="D34" i="16"/>
  <c r="D34" i="17"/>
  <c r="E34"/>
  <c r="D34" i="18"/>
  <c r="D34" i="19"/>
  <c r="E34"/>
  <c r="D34" i="20"/>
  <c r="D34" i="21"/>
  <c r="E34"/>
  <c r="D34" i="22"/>
  <c r="E34"/>
  <c r="D34" i="23"/>
  <c r="E34"/>
  <c r="D34" i="27"/>
  <c r="D34" i="26"/>
  <c r="E34"/>
  <c r="D34" i="24"/>
  <c r="E34"/>
  <c r="D34" i="25"/>
  <c r="E34"/>
  <c r="D34" i="5"/>
  <c r="E34"/>
  <c r="C34" i="6"/>
  <c r="C34" i="7"/>
  <c r="C34" i="8"/>
  <c r="C34" i="9"/>
  <c r="C34" i="10"/>
  <c r="C34" i="11"/>
  <c r="C34" i="12"/>
  <c r="C34" i="13"/>
  <c r="C34" i="14"/>
  <c r="C34" i="15"/>
  <c r="C34" i="16"/>
  <c r="C34" i="17"/>
  <c r="C34" i="18"/>
  <c r="C34" i="19"/>
  <c r="C34" i="20"/>
  <c r="C34" i="21"/>
  <c r="C34" i="22"/>
  <c r="C34" i="23"/>
  <c r="C34" i="27"/>
  <c r="C34" i="26"/>
  <c r="C34" i="24"/>
  <c r="C34" i="25"/>
  <c r="C34" i="5"/>
  <c r="C30" i="1"/>
  <c r="C30" i="6"/>
  <c r="C30" i="7"/>
  <c r="C30" i="8"/>
  <c r="C30" i="9"/>
  <c r="C30" i="10"/>
  <c r="C30" i="11"/>
  <c r="C30" i="12"/>
  <c r="C30" i="13"/>
  <c r="C30" i="14"/>
  <c r="C30" i="15"/>
  <c r="C30" i="16"/>
  <c r="C30" i="17"/>
  <c r="C30" i="18"/>
  <c r="C30" i="19"/>
  <c r="C30" i="20"/>
  <c r="C30" i="21"/>
  <c r="C30" i="22"/>
  <c r="C30" i="23"/>
  <c r="C30" i="27"/>
  <c r="C30" i="26"/>
  <c r="C30" i="24"/>
  <c r="C30" i="25"/>
  <c r="C30" i="5"/>
  <c r="D21" i="1"/>
  <c r="D21" i="6"/>
  <c r="D21" i="7"/>
  <c r="D21" i="8"/>
  <c r="E21"/>
  <c r="D2"/>
  <c r="D21" i="9"/>
  <c r="E21"/>
  <c r="D2"/>
  <c r="D21" i="10"/>
  <c r="E21"/>
  <c r="D2"/>
  <c r="D21" i="11"/>
  <c r="E21"/>
  <c r="D2"/>
  <c r="D21" i="12"/>
  <c r="D21" i="13"/>
  <c r="D21" i="14"/>
  <c r="E21"/>
  <c r="D2"/>
  <c r="D21" i="15"/>
  <c r="E21"/>
  <c r="D2"/>
  <c r="D21" i="16"/>
  <c r="D21" i="17"/>
  <c r="D21" i="18"/>
  <c r="E21"/>
  <c r="D2"/>
  <c r="D21" i="19"/>
  <c r="E21"/>
  <c r="D2"/>
  <c r="D21" i="20"/>
  <c r="D21" i="21"/>
  <c r="D21" i="22"/>
  <c r="E21"/>
  <c r="D2"/>
  <c r="D21" i="23"/>
  <c r="D21" i="27"/>
  <c r="E21"/>
  <c r="D2"/>
  <c r="D21" i="26"/>
  <c r="D21" i="24"/>
  <c r="D21" i="25"/>
  <c r="E21"/>
  <c r="D2"/>
  <c r="D21" i="5"/>
  <c r="C21" i="1"/>
  <c r="C21" i="6"/>
  <c r="C21" i="7"/>
  <c r="C21" i="8"/>
  <c r="C21" i="9"/>
  <c r="C21" i="10"/>
  <c r="C21" i="11"/>
  <c r="C21" i="12"/>
  <c r="C21" i="13"/>
  <c r="C21" i="14"/>
  <c r="C21" i="15"/>
  <c r="C21" i="16"/>
  <c r="C21" i="17"/>
  <c r="C21" i="18"/>
  <c r="C21" i="19"/>
  <c r="C21" i="20"/>
  <c r="C21" i="21"/>
  <c r="C21" i="22"/>
  <c r="C21" i="23"/>
  <c r="C21" i="27"/>
  <c r="C21" i="26"/>
  <c r="C21" i="24"/>
  <c r="C21" i="25"/>
  <c r="C21" i="5"/>
  <c r="D6" i="6"/>
  <c r="D6" i="7"/>
  <c r="D6" i="8"/>
  <c r="D6" i="10"/>
  <c r="D6" i="11"/>
  <c r="D6" i="12"/>
  <c r="D6" i="13"/>
  <c r="D6" i="14"/>
  <c r="D6" i="15"/>
  <c r="D6" i="16"/>
  <c r="D6" i="17"/>
  <c r="D6" i="18"/>
  <c r="D6" i="19"/>
  <c r="D6" i="20"/>
  <c r="D6" i="21"/>
  <c r="D6" i="22"/>
  <c r="D6" i="23"/>
  <c r="D6" i="27"/>
  <c r="D6" i="24"/>
  <c r="D6" i="25"/>
  <c r="B7" i="6"/>
  <c r="B7" i="7"/>
  <c r="B7" i="8"/>
  <c r="B7" i="9"/>
  <c r="B7" i="10"/>
  <c r="B7" i="11"/>
  <c r="B7" i="12"/>
  <c r="B7" i="13"/>
  <c r="B7" i="14"/>
  <c r="B7" i="15"/>
  <c r="B7" i="16"/>
  <c r="B7" i="17"/>
  <c r="B7" i="18"/>
  <c r="B7" i="19"/>
  <c r="B7" i="20"/>
  <c r="B7" i="21"/>
  <c r="B7" i="22"/>
  <c r="B7" i="23"/>
  <c r="B7" i="27"/>
  <c r="B7" i="26"/>
  <c r="B7" i="24"/>
  <c r="B7" i="25"/>
  <c r="B6"/>
  <c r="B6" i="24"/>
  <c r="B6" i="26"/>
  <c r="B6" i="27"/>
  <c r="B6" i="23"/>
  <c r="B6" i="22"/>
  <c r="B6" i="21"/>
  <c r="B6" i="20"/>
  <c r="B6" i="19"/>
  <c r="B6" i="18"/>
  <c r="B6" i="17"/>
  <c r="B6" i="16"/>
  <c r="B6" i="15"/>
  <c r="B6" i="14"/>
  <c r="B6" i="13"/>
  <c r="B6" i="12"/>
  <c r="B6" i="11"/>
  <c r="B6" i="10"/>
  <c r="B6" i="9"/>
  <c r="B6" i="8"/>
  <c r="B6" i="7"/>
  <c r="B6" i="5"/>
  <c r="B6" i="6"/>
  <c r="D6" i="1"/>
  <c r="B7"/>
  <c r="E21"/>
  <c r="B6"/>
  <c r="C34"/>
  <c r="E32"/>
</calcChain>
</file>

<file path=xl/sharedStrings.xml><?xml version="1.0" encoding="utf-8"?>
<sst xmlns="http://schemas.openxmlformats.org/spreadsheetml/2006/main" count="3184" uniqueCount="205">
  <si>
    <t xml:space="preserve">اطلاعات سیمای </t>
  </si>
  <si>
    <t>شهرستان :</t>
  </si>
  <si>
    <t xml:space="preserve">سال </t>
  </si>
  <si>
    <t>وسعت(كيلومتر مربع)</t>
  </si>
  <si>
    <t>سطح اراضي كشاورزي</t>
  </si>
  <si>
    <t>تعداد شهرستان</t>
  </si>
  <si>
    <t xml:space="preserve">كل جمعيت  </t>
  </si>
  <si>
    <t>تعداد بهره بردار</t>
  </si>
  <si>
    <t>تعداد شهر</t>
  </si>
  <si>
    <t>جمعيت شهري</t>
  </si>
  <si>
    <t>تعداد كل شاغلين</t>
  </si>
  <si>
    <t>تعداد بخش</t>
  </si>
  <si>
    <t>جمعيت روستائي</t>
  </si>
  <si>
    <t>جمعيت شاغل در بخش</t>
  </si>
  <si>
    <t>تعداد دهستان</t>
  </si>
  <si>
    <t>درصد جمعيت شهري</t>
  </si>
  <si>
    <t>درصد اشتغال در بخش</t>
  </si>
  <si>
    <t>تعداد آبادی</t>
  </si>
  <si>
    <t>درصد جمعيت روستائي</t>
  </si>
  <si>
    <t>جمعيت عشايري</t>
  </si>
  <si>
    <t>تعداد چاه  عمیق غیر مجاز</t>
  </si>
  <si>
    <t>تعداد چاه عمیق مجوزدار</t>
  </si>
  <si>
    <t>تعداد چاه نیمه  عمیق مجوزدار</t>
  </si>
  <si>
    <t>سطح اراضی كشاورزي</t>
  </si>
  <si>
    <t>آبي- سطح(هكتار)</t>
  </si>
  <si>
    <t>ديم- سطح(هكتار)</t>
  </si>
  <si>
    <t>جمع(هكتار)</t>
  </si>
  <si>
    <t>زراعت</t>
  </si>
  <si>
    <t>باغباني</t>
  </si>
  <si>
    <t>آيش</t>
  </si>
  <si>
    <t>جمع</t>
  </si>
  <si>
    <t xml:space="preserve">واحد هاي گلخانه </t>
  </si>
  <si>
    <t>سطح (هكتار)</t>
  </si>
  <si>
    <t>توليد (تن)</t>
  </si>
  <si>
    <t>سبزي و صيفي</t>
  </si>
  <si>
    <t>گل و گياهان زينتي</t>
  </si>
  <si>
    <t>قارچ</t>
  </si>
  <si>
    <t>منابع طبيعي</t>
  </si>
  <si>
    <t>سطح(هكتار)</t>
  </si>
  <si>
    <t>مرتع</t>
  </si>
  <si>
    <t>جنگل</t>
  </si>
  <si>
    <t>کویر و بیابان</t>
  </si>
  <si>
    <t>جمع:</t>
  </si>
  <si>
    <t>توليدات كشاورزي</t>
  </si>
  <si>
    <t>آبي- مقدار(تن)</t>
  </si>
  <si>
    <t>ديم - مقدار(تن)</t>
  </si>
  <si>
    <t>جمعيت دام و واحدهای دامی</t>
  </si>
  <si>
    <t>تعداد(راس- قطعه)</t>
  </si>
  <si>
    <t>تعداد واحد</t>
  </si>
  <si>
    <t>ظرفيت (راس- قطعه)</t>
  </si>
  <si>
    <t xml:space="preserve">گوسفند وبره </t>
  </si>
  <si>
    <t xml:space="preserve">بز و بزغاله </t>
  </si>
  <si>
    <t>گاوداري نيمه صنعتي</t>
  </si>
  <si>
    <t>جمع دام سبک</t>
  </si>
  <si>
    <t>گاو و گوساله</t>
  </si>
  <si>
    <t>گاوداري سنتي</t>
  </si>
  <si>
    <t>شتر</t>
  </si>
  <si>
    <t>پرورش گوسفند</t>
  </si>
  <si>
    <t>جمع دام سنگین</t>
  </si>
  <si>
    <t>طيور</t>
  </si>
  <si>
    <t>بچه ماهي سردآبي -گرم آبي</t>
  </si>
  <si>
    <t>ماهيان زينتي</t>
  </si>
  <si>
    <t>كلني زنبور عسل</t>
  </si>
  <si>
    <t>توليدات دامي</t>
  </si>
  <si>
    <t>تن</t>
  </si>
  <si>
    <t>گوشت قرمز</t>
  </si>
  <si>
    <t>عسل</t>
  </si>
  <si>
    <t>گوشت مرغ</t>
  </si>
  <si>
    <t>ماهي</t>
  </si>
  <si>
    <t>شير</t>
  </si>
  <si>
    <t>تخم مرغ</t>
  </si>
  <si>
    <t>واحدهاي صنایع کشاورزی(صنایع تبدیلی و تکمیلی)</t>
  </si>
  <si>
    <t>تعداد جواز تاسیس</t>
  </si>
  <si>
    <t>تعدادمجتمع صنعتی</t>
  </si>
  <si>
    <t>تولید (ظرفیت فرآوری) تن</t>
  </si>
  <si>
    <t>وضعيت ماشين آلات</t>
  </si>
  <si>
    <t>تراكتور</t>
  </si>
  <si>
    <t>كمباين</t>
  </si>
  <si>
    <t>ضریب مکانیزاسیون</t>
  </si>
  <si>
    <r>
      <t>تعاونی ها و تشکل ها</t>
    </r>
    <r>
      <rPr>
        <sz val="12"/>
        <color indexed="8"/>
        <rFont val="B Titr"/>
        <charset val="178"/>
      </rPr>
      <t>:</t>
    </r>
  </si>
  <si>
    <t>تعداد تعاونی تولید روستایی</t>
  </si>
  <si>
    <t>تعداد سایر تشکل های روستایی و کشاورزی</t>
  </si>
  <si>
    <t>تعداد مراکز جهاد کشاورزی</t>
  </si>
  <si>
    <r>
      <t>تعداد نیروی انسانی</t>
    </r>
    <r>
      <rPr>
        <sz val="12"/>
        <color indexed="8"/>
        <rFont val="B Titr"/>
        <charset val="178"/>
      </rPr>
      <t>:</t>
    </r>
  </si>
  <si>
    <t>تعداد دکترا</t>
  </si>
  <si>
    <t>تعداد فوق لیسانس</t>
  </si>
  <si>
    <t>تعداد لیسانس</t>
  </si>
  <si>
    <t>تعداد فوق دیپلم</t>
  </si>
  <si>
    <t>تعداد دیپلم</t>
  </si>
  <si>
    <t>تعداد زیر دیپلم</t>
  </si>
  <si>
    <t>تعداد رسمی</t>
  </si>
  <si>
    <t>تعداد پیمانی</t>
  </si>
  <si>
    <t xml:space="preserve">جمع کل </t>
  </si>
  <si>
    <t>تعدادقراردادی</t>
  </si>
  <si>
    <t>تعدادشرکتی</t>
  </si>
  <si>
    <t xml:space="preserve"> تعدادرودخانه دائمی                                                                                                                     </t>
  </si>
  <si>
    <t>سطح آبياري تحت فشار اجرا شده تا کنون(هکتار)</t>
  </si>
  <si>
    <t>تعدادقنوات(رشته)</t>
  </si>
  <si>
    <t xml:space="preserve">طول کانال عمومی  آبیاری اجرا شده  تا کنون(کیلومتر) </t>
  </si>
  <si>
    <t>تعدادقنوات کار شده  تا کنون(رشته)</t>
  </si>
  <si>
    <t>سطح شبکه 3 و 4 آبیاری فرعی  تا کنون (هکتار)</t>
  </si>
  <si>
    <t>تعداد چشمه (رشته)</t>
  </si>
  <si>
    <t>سطح تجهیز و نوسازی   تا کنون (هکتار)</t>
  </si>
  <si>
    <t>استخر ذخیره آب (تعداد)</t>
  </si>
  <si>
    <t>استخر ذخیره آب (متر مکعب)</t>
  </si>
  <si>
    <t>انتقال آب با لوله  تا کنون (کیلومتر)</t>
  </si>
  <si>
    <t>تعداد چاه نیمه  عمیق غیر مجاز</t>
  </si>
  <si>
    <t>تسطیح لیزری  تا کنون (هکتار)</t>
  </si>
  <si>
    <t>گاوداري صنعتي ( شيري )</t>
  </si>
  <si>
    <t>گاوداري صنعتي ( پرواري )</t>
  </si>
  <si>
    <t>مرغداری تخم گذار</t>
  </si>
  <si>
    <t>مرغداری گوشتی</t>
  </si>
  <si>
    <t>سایر واحدهای مرغداري</t>
  </si>
  <si>
    <t>واحدهاي ساير ماكيان</t>
  </si>
  <si>
    <t>واحد پرورش ماهی</t>
  </si>
  <si>
    <t>بارندگی</t>
  </si>
  <si>
    <t>منابع آبی</t>
  </si>
  <si>
    <t>اصفهان</t>
  </si>
  <si>
    <t>آران و بیدگل</t>
  </si>
  <si>
    <t>اردستان</t>
  </si>
  <si>
    <t>برخوار</t>
  </si>
  <si>
    <t>شاهین شهر و میمه</t>
  </si>
  <si>
    <t>تیران و کرون</t>
  </si>
  <si>
    <t>چادگان</t>
  </si>
  <si>
    <t>خمینی شهر</t>
  </si>
  <si>
    <t>خوانسار</t>
  </si>
  <si>
    <t>سمیرم</t>
  </si>
  <si>
    <t>دهاقان</t>
  </si>
  <si>
    <t>شهرضا</t>
  </si>
  <si>
    <t>جمع - مقدار (تن)</t>
  </si>
  <si>
    <t>فریدن</t>
  </si>
  <si>
    <t>فریدونشهر</t>
  </si>
  <si>
    <t>فلاورجان</t>
  </si>
  <si>
    <t>کاشان</t>
  </si>
  <si>
    <t>گلپایگان</t>
  </si>
  <si>
    <t>لنجان</t>
  </si>
  <si>
    <t>مبارکه</t>
  </si>
  <si>
    <t>نجف آباد</t>
  </si>
  <si>
    <t>نطنز</t>
  </si>
  <si>
    <t>نائین</t>
  </si>
  <si>
    <t>خور و بیابانک</t>
  </si>
  <si>
    <t>دروگر غلات</t>
  </si>
  <si>
    <t>خاک ورز حفاظتی</t>
  </si>
  <si>
    <t>کارنده غلات</t>
  </si>
  <si>
    <t>سمپاش بوم دار پشت تراکتوری</t>
  </si>
  <si>
    <t>سمپاش توربینی زراعی و باغی</t>
  </si>
  <si>
    <t>4</t>
  </si>
  <si>
    <t>10</t>
  </si>
  <si>
    <t>246</t>
  </si>
  <si>
    <t>146</t>
  </si>
  <si>
    <t>153</t>
  </si>
  <si>
    <t>144</t>
  </si>
  <si>
    <t>2</t>
  </si>
  <si>
    <t>1</t>
  </si>
  <si>
    <t>180</t>
  </si>
  <si>
    <t>292</t>
  </si>
  <si>
    <t>4988</t>
  </si>
  <si>
    <t>1300</t>
  </si>
  <si>
    <t>10000</t>
  </si>
  <si>
    <t>900</t>
  </si>
  <si>
    <t>80000</t>
  </si>
  <si>
    <t>14</t>
  </si>
  <si>
    <t>392000</t>
  </si>
  <si>
    <t>56</t>
  </si>
  <si>
    <t>950000</t>
  </si>
  <si>
    <t>0</t>
  </si>
  <si>
    <t>9200</t>
  </si>
  <si>
    <t>1705000</t>
  </si>
  <si>
    <t>1550</t>
  </si>
  <si>
    <t>2000</t>
  </si>
  <si>
    <t>19170</t>
  </si>
  <si>
    <t>300</t>
  </si>
  <si>
    <t>60000</t>
  </si>
  <si>
    <t>23</t>
  </si>
  <si>
    <t>1100</t>
  </si>
  <si>
    <t>8000</t>
  </si>
  <si>
    <t>350</t>
  </si>
  <si>
    <t>42000</t>
  </si>
  <si>
    <t>3</t>
  </si>
  <si>
    <t>108000</t>
  </si>
  <si>
    <t>90</t>
  </si>
  <si>
    <t>1500000</t>
  </si>
  <si>
    <t>130000</t>
  </si>
  <si>
    <t>20</t>
  </si>
  <si>
    <t>2000000</t>
  </si>
  <si>
    <t>5</t>
  </si>
  <si>
    <t>7</t>
  </si>
  <si>
    <t>15</t>
  </si>
  <si>
    <t>536</t>
  </si>
  <si>
    <t>50</t>
  </si>
  <si>
    <t>150</t>
  </si>
  <si>
    <t>21</t>
  </si>
  <si>
    <t>25700</t>
  </si>
  <si>
    <t>253</t>
  </si>
  <si>
    <t>66</t>
  </si>
  <si>
    <t>1800</t>
  </si>
  <si>
    <t>25</t>
  </si>
  <si>
    <t>250</t>
  </si>
  <si>
    <t>200</t>
  </si>
  <si>
    <t>260000</t>
  </si>
  <si>
    <t>60</t>
  </si>
  <si>
    <t>تعداد پروانه بهره برداری</t>
  </si>
  <si>
    <t>واحدهاي صنایع کشاورزی (صنایع تبدیلی و تکمیلی)</t>
  </si>
  <si>
    <t>اطلاعات سیمای استان اصفهان سال 1391</t>
  </si>
  <si>
    <t>تجهیز و نوسازی مدرن(هکتار)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</si>
</sst>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;[Red]0"/>
  </numFmts>
  <fonts count="20">
    <font>
      <sz val="11"/>
      <color theme="1"/>
      <name val="Calibri"/>
      <family val="2"/>
      <charset val="178"/>
      <scheme val="minor"/>
    </font>
    <font>
      <sz val="12"/>
      <color indexed="8"/>
      <name val="B Titr"/>
      <charset val="178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theme="1"/>
      <name val="Arial"/>
      <family val="2"/>
      <charset val="178"/>
    </font>
    <font>
      <b/>
      <sz val="14"/>
      <color theme="1"/>
      <name val="B Titr"/>
      <charset val="178"/>
    </font>
    <font>
      <sz val="12"/>
      <color theme="1"/>
      <name val="B Titr"/>
      <charset val="178"/>
    </font>
    <font>
      <b/>
      <sz val="8"/>
      <color theme="1"/>
      <name val="B Titr"/>
      <charset val="178"/>
    </font>
    <font>
      <b/>
      <sz val="10"/>
      <color theme="1"/>
      <name val="B Titr"/>
      <charset val="178"/>
    </font>
    <font>
      <b/>
      <sz val="10"/>
      <color rgb="FFFF0000"/>
      <name val="B Titr"/>
      <charset val="178"/>
    </font>
    <font>
      <b/>
      <sz val="12"/>
      <color rgb="FFFF0000"/>
      <name val="B Titr"/>
      <charset val="178"/>
    </font>
    <font>
      <b/>
      <sz val="12"/>
      <color theme="1"/>
      <name val="B Titr"/>
      <charset val="178"/>
    </font>
    <font>
      <b/>
      <sz val="11"/>
      <color theme="1"/>
      <name val="B Titr"/>
      <charset val="178"/>
    </font>
    <font>
      <b/>
      <sz val="11"/>
      <color rgb="FFFF0000"/>
      <name val="B Titr"/>
      <charset val="178"/>
    </font>
    <font>
      <sz val="11"/>
      <color theme="1"/>
      <name val="B Titr"/>
      <charset val="178"/>
    </font>
    <font>
      <sz val="12"/>
      <color rgb="FFFF0000"/>
      <name val="B Titr"/>
      <charset val="178"/>
    </font>
    <font>
      <sz val="14"/>
      <color theme="1"/>
      <name val="B Titr"/>
      <charset val="178"/>
    </font>
    <font>
      <b/>
      <i/>
      <sz val="12"/>
      <color theme="1"/>
      <name val="B Titr"/>
      <charset val="178"/>
    </font>
    <font>
      <b/>
      <sz val="22"/>
      <color theme="1"/>
      <name val="B Titr"/>
      <charset val="178"/>
    </font>
    <font>
      <sz val="22"/>
      <color theme="1"/>
      <name val="B Titr"/>
      <charset val="17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2" fillId="0" borderId="0"/>
    <xf numFmtId="9" fontId="3" fillId="0" borderId="0" applyFont="0" applyFill="0" applyBorder="0" applyAlignment="0" applyProtection="0"/>
  </cellStyleXfs>
  <cellXfs count="144">
    <xf numFmtId="0" fontId="0" fillId="0" borderId="0" xfId="0"/>
    <xf numFmtId="0" fontId="5" fillId="0" borderId="0" xfId="1" applyFont="1" applyBorder="1" applyAlignment="1">
      <alignment horizontal="center" vertical="center" wrapText="1" readingOrder="2"/>
    </xf>
    <xf numFmtId="0" fontId="6" fillId="0" borderId="0" xfId="1" applyFont="1"/>
    <xf numFmtId="0" fontId="7" fillId="0" borderId="0" xfId="1" applyFont="1" applyBorder="1" applyAlignment="1">
      <alignment horizontal="right" wrapText="1" readingOrder="2"/>
    </xf>
    <xf numFmtId="0" fontId="7" fillId="0" borderId="0" xfId="1" applyFont="1" applyBorder="1" applyAlignment="1">
      <alignment horizontal="left" wrapText="1" readingOrder="2"/>
    </xf>
    <xf numFmtId="1" fontId="5" fillId="0" borderId="0" xfId="1" applyNumberFormat="1" applyFont="1" applyBorder="1" applyAlignment="1">
      <alignment horizontal="center" vertical="center" wrapText="1" readingOrder="2"/>
    </xf>
    <xf numFmtId="1" fontId="6" fillId="0" borderId="0" xfId="1" applyNumberFormat="1" applyFont="1"/>
    <xf numFmtId="1" fontId="7" fillId="0" borderId="0" xfId="1" applyNumberFormat="1" applyFont="1" applyBorder="1" applyAlignment="1">
      <alignment horizontal="right" wrapText="1" readingOrder="2"/>
    </xf>
    <xf numFmtId="1" fontId="7" fillId="0" borderId="0" xfId="1" applyNumberFormat="1" applyFont="1" applyBorder="1" applyAlignment="1">
      <alignment horizontal="left" wrapText="1" readingOrder="2"/>
    </xf>
    <xf numFmtId="4" fontId="8" fillId="2" borderId="1" xfId="1" applyNumberFormat="1" applyFont="1" applyFill="1" applyBorder="1" applyAlignment="1">
      <alignment horizontal="center" vertical="center" wrapText="1" readingOrder="2"/>
    </xf>
    <xf numFmtId="4" fontId="8" fillId="3" borderId="1" xfId="1" applyNumberFormat="1" applyFont="1" applyFill="1" applyBorder="1" applyAlignment="1">
      <alignment horizontal="center" vertical="center" wrapText="1" readingOrder="2"/>
    </xf>
    <xf numFmtId="3" fontId="9" fillId="3" borderId="1" xfId="1" applyNumberFormat="1" applyFont="1" applyFill="1" applyBorder="1" applyAlignment="1">
      <alignment horizontal="center" vertical="center" wrapText="1" readingOrder="2"/>
    </xf>
    <xf numFmtId="3" fontId="9" fillId="3" borderId="1" xfId="1" applyNumberFormat="1" applyFont="1" applyFill="1" applyBorder="1" applyAlignment="1">
      <alignment horizontal="center" vertical="center"/>
    </xf>
    <xf numFmtId="3" fontId="10" fillId="3" borderId="1" xfId="1" applyNumberFormat="1" applyFont="1" applyFill="1" applyBorder="1" applyAlignment="1">
      <alignment horizontal="center" vertical="center" wrapText="1" readingOrder="2"/>
    </xf>
    <xf numFmtId="3" fontId="11" fillId="3" borderId="1" xfId="1" applyNumberFormat="1" applyFont="1" applyFill="1" applyBorder="1" applyAlignment="1">
      <alignment horizontal="center" vertical="center" wrapText="1" readingOrder="2"/>
    </xf>
    <xf numFmtId="4" fontId="8" fillId="4" borderId="1" xfId="1" applyNumberFormat="1" applyFont="1" applyFill="1" applyBorder="1" applyAlignment="1">
      <alignment horizontal="center" vertical="center" wrapText="1" readingOrder="2"/>
    </xf>
    <xf numFmtId="3" fontId="10" fillId="4" borderId="1" xfId="1" applyNumberFormat="1" applyFont="1" applyFill="1" applyBorder="1" applyAlignment="1">
      <alignment horizontal="center" vertical="center" wrapText="1" readingOrder="2"/>
    </xf>
    <xf numFmtId="3" fontId="9" fillId="4" borderId="1" xfId="1" applyNumberFormat="1" applyFont="1" applyFill="1" applyBorder="1" applyAlignment="1">
      <alignment horizontal="center" vertical="center" wrapText="1" readingOrder="2"/>
    </xf>
    <xf numFmtId="3" fontId="8" fillId="4" borderId="1" xfId="1" applyNumberFormat="1" applyFont="1" applyFill="1" applyBorder="1" applyAlignment="1">
      <alignment horizontal="center" vertical="center" wrapText="1" readingOrder="2"/>
    </xf>
    <xf numFmtId="4" fontId="12" fillId="2" borderId="1" xfId="1" applyNumberFormat="1" applyFont="1" applyFill="1" applyBorder="1" applyAlignment="1">
      <alignment horizontal="center" vertical="center" wrapText="1" readingOrder="2"/>
    </xf>
    <xf numFmtId="4" fontId="5" fillId="2" borderId="1" xfId="1" applyNumberFormat="1" applyFont="1" applyFill="1" applyBorder="1" applyAlignment="1">
      <alignment horizontal="center" vertical="center" wrapText="1" readingOrder="2"/>
    </xf>
    <xf numFmtId="4" fontId="12" fillId="4" borderId="1" xfId="1" applyNumberFormat="1" applyFont="1" applyFill="1" applyBorder="1" applyAlignment="1">
      <alignment horizontal="center" vertical="center" wrapText="1" readingOrder="2"/>
    </xf>
    <xf numFmtId="3" fontId="12" fillId="4" borderId="1" xfId="1" applyNumberFormat="1" applyFont="1" applyFill="1" applyBorder="1" applyAlignment="1">
      <alignment horizontal="center" vertical="center" wrapText="1" readingOrder="2"/>
    </xf>
    <xf numFmtId="4" fontId="12" fillId="3" borderId="1" xfId="1" applyNumberFormat="1" applyFont="1" applyFill="1" applyBorder="1" applyAlignment="1">
      <alignment horizontal="center" vertical="center" wrapText="1" readingOrder="2"/>
    </xf>
    <xf numFmtId="3" fontId="13" fillId="2" borderId="1" xfId="1" applyNumberFormat="1" applyFont="1" applyFill="1" applyBorder="1" applyAlignment="1">
      <alignment horizontal="center" vertical="center" wrapText="1" readingOrder="2"/>
    </xf>
    <xf numFmtId="4" fontId="13" fillId="2" borderId="1" xfId="1" applyNumberFormat="1" applyFont="1" applyFill="1" applyBorder="1" applyAlignment="1">
      <alignment horizontal="center" vertical="center" wrapText="1" readingOrder="2"/>
    </xf>
    <xf numFmtId="3" fontId="13" fillId="4" borderId="1" xfId="1" applyNumberFormat="1" applyFont="1" applyFill="1" applyBorder="1" applyAlignment="1">
      <alignment horizontal="center" vertical="center" wrapText="1" readingOrder="2"/>
    </xf>
    <xf numFmtId="4" fontId="9" fillId="3" borderId="1" xfId="1" applyNumberFormat="1" applyFont="1" applyFill="1" applyBorder="1" applyAlignment="1">
      <alignment horizontal="center" vertical="center" wrapText="1" readingOrder="2"/>
    </xf>
    <xf numFmtId="4" fontId="10" fillId="3" borderId="1" xfId="1" applyNumberFormat="1" applyFont="1" applyFill="1" applyBorder="1" applyAlignment="1">
      <alignment horizontal="center" vertical="center" wrapText="1" readingOrder="2"/>
    </xf>
    <xf numFmtId="1" fontId="8" fillId="2" borderId="1" xfId="1" applyNumberFormat="1" applyFont="1" applyFill="1" applyBorder="1" applyAlignment="1">
      <alignment horizontal="center" vertical="center" wrapText="1" readingOrder="2"/>
    </xf>
    <xf numFmtId="1" fontId="8" fillId="3" borderId="1" xfId="1" applyNumberFormat="1" applyFont="1" applyFill="1" applyBorder="1" applyAlignment="1">
      <alignment horizontal="center" vertical="center" wrapText="1" readingOrder="2"/>
    </xf>
    <xf numFmtId="0" fontId="9" fillId="3" borderId="1" xfId="1" applyFont="1" applyFill="1" applyBorder="1" applyAlignment="1">
      <alignment horizontal="center" vertical="center"/>
    </xf>
    <xf numFmtId="2" fontId="8" fillId="3" borderId="1" xfId="1" applyNumberFormat="1" applyFont="1" applyFill="1" applyBorder="1" applyAlignment="1">
      <alignment horizontal="center" vertical="center" wrapText="1" readingOrder="2"/>
    </xf>
    <xf numFmtId="164" fontId="11" fillId="3" borderId="1" xfId="1" applyNumberFormat="1" applyFont="1" applyFill="1" applyBorder="1" applyAlignment="1">
      <alignment horizontal="center" vertical="center" wrapText="1" readingOrder="2"/>
    </xf>
    <xf numFmtId="164" fontId="8" fillId="3" borderId="1" xfId="1" applyNumberFormat="1" applyFont="1" applyFill="1" applyBorder="1" applyAlignment="1">
      <alignment horizontal="center" vertical="center" wrapText="1" readingOrder="2"/>
    </xf>
    <xf numFmtId="2" fontId="11" fillId="3" borderId="1" xfId="1" applyNumberFormat="1" applyFont="1" applyFill="1" applyBorder="1" applyAlignment="1">
      <alignment horizontal="center" vertical="center" wrapText="1" readingOrder="2"/>
    </xf>
    <xf numFmtId="1" fontId="11" fillId="3" borderId="1" xfId="1" applyNumberFormat="1" applyFont="1" applyFill="1" applyBorder="1" applyAlignment="1">
      <alignment horizontal="center" vertical="center" wrapText="1" readingOrder="2"/>
    </xf>
    <xf numFmtId="49" fontId="9" fillId="3" borderId="1" xfId="1" applyNumberFormat="1" applyFont="1" applyFill="1" applyBorder="1" applyAlignment="1">
      <alignment horizontal="center" vertical="center" wrapText="1" readingOrder="2"/>
    </xf>
    <xf numFmtId="0" fontId="9" fillId="3" borderId="1" xfId="1" applyNumberFormat="1" applyFont="1" applyFill="1" applyBorder="1" applyAlignment="1">
      <alignment horizontal="center" vertical="center" wrapText="1" readingOrder="2"/>
    </xf>
    <xf numFmtId="4" fontId="9" fillId="3" borderId="1" xfId="2" applyNumberFormat="1" applyFont="1" applyFill="1" applyBorder="1" applyAlignment="1">
      <alignment horizontal="center" vertical="center" wrapText="1" readingOrder="2"/>
    </xf>
    <xf numFmtId="0" fontId="9" fillId="3" borderId="1" xfId="2" applyFont="1" applyFill="1" applyBorder="1" applyAlignment="1">
      <alignment horizontal="center"/>
    </xf>
    <xf numFmtId="165" fontId="9" fillId="3" borderId="1" xfId="1" applyNumberFormat="1" applyFont="1" applyFill="1" applyBorder="1" applyAlignment="1">
      <alignment horizontal="center" vertical="center" wrapText="1" readingOrder="2"/>
    </xf>
    <xf numFmtId="1" fontId="9" fillId="3" borderId="1" xfId="1" applyNumberFormat="1" applyFont="1" applyFill="1" applyBorder="1" applyAlignment="1">
      <alignment horizontal="center" vertical="center" wrapText="1" readingOrder="2"/>
    </xf>
    <xf numFmtId="3" fontId="9" fillId="3" borderId="2" xfId="1" applyNumberFormat="1" applyFont="1" applyFill="1" applyBorder="1" applyAlignment="1">
      <alignment vertical="center" wrapText="1" readingOrder="2"/>
    </xf>
    <xf numFmtId="3" fontId="9" fillId="3" borderId="3" xfId="1" applyNumberFormat="1" applyFont="1" applyFill="1" applyBorder="1" applyAlignment="1">
      <alignment vertical="center" wrapText="1" readingOrder="2"/>
    </xf>
    <xf numFmtId="0" fontId="9" fillId="3" borderId="1" xfId="1" applyFont="1" applyFill="1" applyBorder="1" applyAlignment="1">
      <alignment horizontal="center"/>
    </xf>
    <xf numFmtId="1" fontId="10" fillId="3" borderId="1" xfId="1" applyNumberFormat="1" applyFont="1" applyFill="1" applyBorder="1" applyAlignment="1">
      <alignment horizontal="center" vertical="center" wrapText="1" readingOrder="2"/>
    </xf>
    <xf numFmtId="0" fontId="9" fillId="3" borderId="1" xfId="2" applyNumberFormat="1" applyFont="1" applyFill="1" applyBorder="1" applyAlignment="1">
      <alignment horizontal="center" vertical="center" wrapText="1" readingOrder="2"/>
    </xf>
    <xf numFmtId="1" fontId="10" fillId="3" borderId="4" xfId="1" applyNumberFormat="1" applyFont="1" applyFill="1" applyBorder="1" applyAlignment="1">
      <alignment horizontal="center" vertical="center" wrapText="1" readingOrder="2"/>
    </xf>
    <xf numFmtId="1" fontId="10" fillId="3" borderId="5" xfId="1" applyNumberFormat="1" applyFont="1" applyFill="1" applyBorder="1" applyAlignment="1">
      <alignment horizontal="center" vertical="center" wrapText="1" readingOrder="2"/>
    </xf>
    <xf numFmtId="164" fontId="10" fillId="3" borderId="5" xfId="1" applyNumberFormat="1" applyFont="1" applyFill="1" applyBorder="1" applyAlignment="1">
      <alignment horizontal="center" vertical="center" wrapText="1" readingOrder="2"/>
    </xf>
    <xf numFmtId="1" fontId="10" fillId="3" borderId="6" xfId="1" applyNumberFormat="1" applyFont="1" applyFill="1" applyBorder="1" applyAlignment="1">
      <alignment horizontal="center" vertical="center" wrapText="1" readingOrder="2"/>
    </xf>
    <xf numFmtId="0" fontId="10" fillId="3" borderId="1" xfId="1" applyNumberFormat="1" applyFont="1" applyFill="1" applyBorder="1" applyAlignment="1">
      <alignment horizontal="center" vertical="center" wrapText="1" readingOrder="2"/>
    </xf>
    <xf numFmtId="3" fontId="9" fillId="3" borderId="1" xfId="2" applyNumberFormat="1" applyFont="1" applyFill="1" applyBorder="1" applyAlignment="1">
      <alignment horizontal="center" vertical="center" wrapText="1" readingOrder="2"/>
    </xf>
    <xf numFmtId="1" fontId="8" fillId="5" borderId="1" xfId="1" applyNumberFormat="1" applyFont="1" applyFill="1" applyBorder="1" applyAlignment="1">
      <alignment horizontal="center" vertical="center" wrapText="1" readingOrder="2"/>
    </xf>
    <xf numFmtId="3" fontId="9" fillId="5" borderId="1" xfId="1" applyNumberFormat="1" applyFont="1" applyFill="1" applyBorder="1" applyAlignment="1">
      <alignment horizontal="center" vertical="center" wrapText="1" readingOrder="2"/>
    </xf>
    <xf numFmtId="1" fontId="8" fillId="4" borderId="1" xfId="1" applyNumberFormat="1" applyFont="1" applyFill="1" applyBorder="1" applyAlignment="1">
      <alignment horizontal="center" vertical="center" wrapText="1" readingOrder="2"/>
    </xf>
    <xf numFmtId="1" fontId="11" fillId="4" borderId="1" xfId="1" applyNumberFormat="1" applyFont="1" applyFill="1" applyBorder="1" applyAlignment="1">
      <alignment horizontal="center" vertical="center" wrapText="1" readingOrder="2"/>
    </xf>
    <xf numFmtId="49" fontId="10" fillId="4" borderId="1" xfId="1" applyNumberFormat="1" applyFont="1" applyFill="1" applyBorder="1" applyAlignment="1">
      <alignment horizontal="center" vertical="center" wrapText="1" readingOrder="2"/>
    </xf>
    <xf numFmtId="1" fontId="9" fillId="4" borderId="1" xfId="1" applyNumberFormat="1" applyFont="1" applyFill="1" applyBorder="1" applyAlignment="1">
      <alignment horizontal="center" vertical="center" wrapText="1" readingOrder="2"/>
    </xf>
    <xf numFmtId="0" fontId="9" fillId="4" borderId="1" xfId="1" applyNumberFormat="1" applyFont="1" applyFill="1" applyBorder="1" applyAlignment="1">
      <alignment horizontal="center" vertical="center" wrapText="1" readingOrder="2"/>
    </xf>
    <xf numFmtId="0" fontId="10" fillId="4" borderId="1" xfId="1" applyNumberFormat="1" applyFont="1" applyFill="1" applyBorder="1" applyAlignment="1">
      <alignment horizontal="center" vertical="center" wrapText="1" readingOrder="2"/>
    </xf>
    <xf numFmtId="3" fontId="10" fillId="4" borderId="1" xfId="2" applyNumberFormat="1" applyFont="1" applyFill="1" applyBorder="1" applyAlignment="1">
      <alignment horizontal="center" vertical="center" wrapText="1" readingOrder="2"/>
    </xf>
    <xf numFmtId="165" fontId="10" fillId="4" borderId="1" xfId="1" applyNumberFormat="1" applyFont="1" applyFill="1" applyBorder="1" applyAlignment="1">
      <alignment horizontal="center" vertical="center" wrapText="1" readingOrder="2"/>
    </xf>
    <xf numFmtId="1" fontId="10" fillId="4" borderId="1" xfId="1" applyNumberFormat="1" applyFont="1" applyFill="1" applyBorder="1" applyAlignment="1">
      <alignment horizontal="center" vertical="center" wrapText="1" readingOrder="2"/>
    </xf>
    <xf numFmtId="4" fontId="12" fillId="5" borderId="1" xfId="1" applyNumberFormat="1" applyFont="1" applyFill="1" applyBorder="1" applyAlignment="1">
      <alignment horizontal="center" vertical="center" wrapText="1" readingOrder="2"/>
    </xf>
    <xf numFmtId="4" fontId="8" fillId="5" borderId="1" xfId="1" applyNumberFormat="1" applyFont="1" applyFill="1" applyBorder="1" applyAlignment="1">
      <alignment horizontal="center" vertical="center" wrapText="1" readingOrder="2"/>
    </xf>
    <xf numFmtId="3" fontId="13" fillId="5" borderId="1" xfId="1" applyNumberFormat="1" applyFont="1" applyFill="1" applyBorder="1" applyAlignment="1">
      <alignment horizontal="center" vertical="center" wrapText="1" readingOrder="2"/>
    </xf>
    <xf numFmtId="1" fontId="9" fillId="5" borderId="1" xfId="1" applyNumberFormat="1" applyFont="1" applyFill="1" applyBorder="1" applyAlignment="1">
      <alignment horizontal="center" vertical="center" wrapText="1" readingOrder="2"/>
    </xf>
    <xf numFmtId="1" fontId="12" fillId="5" borderId="1" xfId="1" applyNumberFormat="1" applyFont="1" applyFill="1" applyBorder="1" applyAlignment="1">
      <alignment horizontal="center" vertical="center" wrapText="1" readingOrder="2"/>
    </xf>
    <xf numFmtId="4" fontId="9" fillId="5" borderId="1" xfId="1" applyNumberFormat="1" applyFont="1" applyFill="1" applyBorder="1" applyAlignment="1">
      <alignment horizontal="center" vertical="center" wrapText="1" readingOrder="2"/>
    </xf>
    <xf numFmtId="0" fontId="14" fillId="5" borderId="1" xfId="1" applyFont="1" applyFill="1" applyBorder="1" applyAlignment="1">
      <alignment horizontal="center" vertical="center" wrapText="1" readingOrder="2"/>
    </xf>
    <xf numFmtId="1" fontId="15" fillId="5" borderId="1" xfId="1" applyNumberFormat="1" applyFont="1" applyFill="1" applyBorder="1" applyAlignment="1">
      <alignment horizontal="center" vertical="center" wrapText="1" readingOrder="2"/>
    </xf>
    <xf numFmtId="0" fontId="14" fillId="5" borderId="1" xfId="1" applyFont="1" applyFill="1" applyBorder="1" applyAlignment="1">
      <alignment horizontal="center" wrapText="1" readingOrder="2"/>
    </xf>
    <xf numFmtId="1" fontId="15" fillId="5" borderId="1" xfId="1" applyNumberFormat="1" applyFont="1" applyFill="1" applyBorder="1" applyAlignment="1">
      <alignment horizontal="center" vertical="center"/>
    </xf>
    <xf numFmtId="0" fontId="6" fillId="5" borderId="1" xfId="1" applyFont="1" applyFill="1" applyBorder="1"/>
    <xf numFmtId="0" fontId="6" fillId="5" borderId="1" xfId="1" applyFont="1" applyFill="1" applyBorder="1" applyAlignment="1">
      <alignment horizontal="center" wrapText="1" readingOrder="2"/>
    </xf>
    <xf numFmtId="1" fontId="15" fillId="5" borderId="1" xfId="1" applyNumberFormat="1" applyFont="1" applyFill="1" applyBorder="1" applyAlignment="1">
      <alignment horizontal="center" wrapText="1" readingOrder="2"/>
    </xf>
    <xf numFmtId="0" fontId="14" fillId="5" borderId="6" xfId="1" applyFont="1" applyFill="1" applyBorder="1" applyAlignment="1">
      <alignment horizontal="center" wrapText="1" readingOrder="2"/>
    </xf>
    <xf numFmtId="1" fontId="15" fillId="5" borderId="6" xfId="1" applyNumberFormat="1" applyFont="1" applyFill="1" applyBorder="1" applyAlignment="1">
      <alignment horizontal="center" wrapText="1" readingOrder="2"/>
    </xf>
    <xf numFmtId="0" fontId="14" fillId="5" borderId="6" xfId="1" applyFont="1" applyFill="1" applyBorder="1" applyAlignment="1">
      <alignment horizontal="center" vertical="center" wrapText="1" readingOrder="2"/>
    </xf>
    <xf numFmtId="3" fontId="9" fillId="5" borderId="6" xfId="1" applyNumberFormat="1" applyFont="1" applyFill="1" applyBorder="1" applyAlignment="1">
      <alignment horizontal="center" vertical="center" wrapText="1" readingOrder="2"/>
    </xf>
    <xf numFmtId="1" fontId="6" fillId="5" borderId="1" xfId="1" applyNumberFormat="1" applyFont="1" applyFill="1" applyBorder="1" applyAlignment="1">
      <alignment horizontal="center" wrapText="1" readingOrder="2"/>
    </xf>
    <xf numFmtId="0" fontId="15" fillId="5" borderId="1" xfId="1" applyFont="1" applyFill="1" applyBorder="1"/>
    <xf numFmtId="1" fontId="6" fillId="5" borderId="1" xfId="1" applyNumberFormat="1" applyFont="1" applyFill="1" applyBorder="1"/>
    <xf numFmtId="0" fontId="15" fillId="5" borderId="1" xfId="1" applyFont="1" applyFill="1" applyBorder="1" applyAlignment="1">
      <alignment horizontal="center" wrapText="1" readingOrder="2"/>
    </xf>
    <xf numFmtId="49" fontId="15" fillId="5" borderId="1" xfId="1" applyNumberFormat="1" applyFont="1" applyFill="1" applyBorder="1" applyAlignment="1">
      <alignment horizontal="center" wrapText="1" readingOrder="2"/>
    </xf>
    <xf numFmtId="49" fontId="15" fillId="5" borderId="1" xfId="1" applyNumberFormat="1" applyFont="1" applyFill="1" applyBorder="1"/>
    <xf numFmtId="0" fontId="9" fillId="5" borderId="1" xfId="1" applyNumberFormat="1" applyFont="1" applyFill="1" applyBorder="1" applyAlignment="1">
      <alignment horizontal="center" vertical="center" wrapText="1" readingOrder="2"/>
    </xf>
    <xf numFmtId="0" fontId="15" fillId="5" borderId="1" xfId="2" applyFont="1" applyFill="1" applyBorder="1" applyAlignment="1">
      <alignment horizontal="center" wrapText="1" readingOrder="2"/>
    </xf>
    <xf numFmtId="0" fontId="15" fillId="5" borderId="1" xfId="2" applyFont="1" applyFill="1" applyBorder="1" applyAlignment="1">
      <alignment horizontal="center"/>
    </xf>
    <xf numFmtId="165" fontId="15" fillId="5" borderId="1" xfId="1" applyNumberFormat="1" applyFont="1" applyFill="1" applyBorder="1" applyAlignment="1">
      <alignment horizontal="center" wrapText="1" readingOrder="2"/>
    </xf>
    <xf numFmtId="0" fontId="15" fillId="5" borderId="1" xfId="1" applyFont="1" applyFill="1" applyBorder="1" applyAlignment="1">
      <alignment horizontal="center"/>
    </xf>
    <xf numFmtId="1" fontId="10" fillId="5" borderId="1" xfId="1" applyNumberFormat="1" applyFont="1" applyFill="1" applyBorder="1" applyAlignment="1">
      <alignment horizontal="center" vertical="center" wrapText="1" readingOrder="2"/>
    </xf>
    <xf numFmtId="0" fontId="10" fillId="5" borderId="1" xfId="1" applyNumberFormat="1" applyFont="1" applyFill="1" applyBorder="1" applyAlignment="1">
      <alignment horizontal="center" vertical="center" wrapText="1" readingOrder="2"/>
    </xf>
    <xf numFmtId="1" fontId="15" fillId="5" borderId="1" xfId="1" applyNumberFormat="1" applyFont="1" applyFill="1" applyBorder="1"/>
    <xf numFmtId="0" fontId="8" fillId="0" borderId="0" xfId="1" applyFont="1"/>
    <xf numFmtId="0" fontId="8" fillId="2" borderId="1" xfId="1" applyFont="1" applyFill="1" applyBorder="1"/>
    <xf numFmtId="0" fontId="8" fillId="3" borderId="0" xfId="1" applyFont="1" applyFill="1"/>
    <xf numFmtId="0" fontId="8" fillId="3" borderId="1" xfId="1" applyFont="1" applyFill="1" applyBorder="1"/>
    <xf numFmtId="1" fontId="8" fillId="3" borderId="1" xfId="1" applyNumberFormat="1" applyFont="1" applyFill="1" applyBorder="1"/>
    <xf numFmtId="0" fontId="8" fillId="4" borderId="1" xfId="1" applyFont="1" applyFill="1" applyBorder="1"/>
    <xf numFmtId="0" fontId="12" fillId="4" borderId="1" xfId="1" applyFont="1" applyFill="1" applyBorder="1"/>
    <xf numFmtId="0" fontId="8" fillId="5" borderId="1" xfId="1" applyFont="1" applyFill="1" applyBorder="1"/>
    <xf numFmtId="0" fontId="12" fillId="5" borderId="1" xfId="1" applyFont="1" applyFill="1" applyBorder="1"/>
    <xf numFmtId="0" fontId="14" fillId="0" borderId="0" xfId="1" applyFont="1"/>
    <xf numFmtId="0" fontId="14" fillId="0" borderId="0" xfId="1" applyFont="1" applyBorder="1"/>
    <xf numFmtId="1" fontId="16" fillId="0" borderId="0" xfId="1" applyNumberFormat="1" applyFont="1" applyBorder="1" applyAlignment="1">
      <alignment horizontal="center" vertical="center"/>
    </xf>
    <xf numFmtId="1" fontId="8" fillId="0" borderId="0" xfId="1" applyNumberFormat="1" applyFont="1"/>
    <xf numFmtId="1" fontId="8" fillId="2" borderId="1" xfId="1" applyNumberFormat="1" applyFont="1" applyFill="1" applyBorder="1"/>
    <xf numFmtId="1" fontId="8" fillId="2" borderId="0" xfId="1" applyNumberFormat="1" applyFont="1" applyFill="1"/>
    <xf numFmtId="1" fontId="8" fillId="3" borderId="0" xfId="1" applyNumberFormat="1" applyFont="1" applyFill="1"/>
    <xf numFmtId="1" fontId="8" fillId="4" borderId="1" xfId="1" applyNumberFormat="1" applyFont="1" applyFill="1" applyBorder="1"/>
    <xf numFmtId="1" fontId="8" fillId="5" borderId="0" xfId="1" applyNumberFormat="1" applyFont="1" applyFill="1"/>
    <xf numFmtId="1" fontId="8" fillId="5" borderId="1" xfId="1" applyNumberFormat="1" applyFont="1" applyFill="1" applyBorder="1"/>
    <xf numFmtId="1" fontId="14" fillId="0" borderId="0" xfId="1" applyNumberFormat="1" applyFont="1"/>
    <xf numFmtId="1" fontId="14" fillId="0" borderId="0" xfId="1" applyNumberFormat="1" applyFont="1" applyBorder="1"/>
    <xf numFmtId="0" fontId="9" fillId="3" borderId="1" xfId="1" applyFont="1" applyFill="1" applyBorder="1"/>
    <xf numFmtId="0" fontId="10" fillId="3" borderId="1" xfId="2" applyFont="1" applyFill="1" applyBorder="1" applyAlignment="1">
      <alignment horizontal="center"/>
    </xf>
    <xf numFmtId="0" fontId="18" fillId="0" borderId="7" xfId="1" applyFont="1" applyBorder="1" applyAlignment="1">
      <alignment horizontal="center" vertical="center" wrapText="1" readingOrder="2"/>
    </xf>
    <xf numFmtId="0" fontId="19" fillId="0" borderId="0" xfId="1" applyFont="1" applyBorder="1" applyAlignment="1">
      <alignment horizontal="center" vertical="center" wrapText="1" readingOrder="2"/>
    </xf>
    <xf numFmtId="4" fontId="5" fillId="3" borderId="1" xfId="1" applyNumberFormat="1" applyFont="1" applyFill="1" applyBorder="1" applyAlignment="1">
      <alignment horizontal="center" vertical="center" wrapText="1" readingOrder="2"/>
    </xf>
    <xf numFmtId="4" fontId="5" fillId="4" borderId="1" xfId="1" applyNumberFormat="1" applyFont="1" applyFill="1" applyBorder="1" applyAlignment="1">
      <alignment horizontal="center" vertical="center" wrapText="1" readingOrder="2"/>
    </xf>
    <xf numFmtId="0" fontId="17" fillId="5" borderId="1" xfId="1" applyFont="1" applyFill="1" applyBorder="1" applyAlignment="1">
      <alignment horizontal="center" vertical="center" wrapText="1" readingOrder="2"/>
    </xf>
    <xf numFmtId="4" fontId="5" fillId="5" borderId="1" xfId="1" applyNumberFormat="1" applyFont="1" applyFill="1" applyBorder="1" applyAlignment="1">
      <alignment horizontal="center" vertical="center" wrapText="1" readingOrder="2"/>
    </xf>
    <xf numFmtId="0" fontId="17" fillId="5" borderId="2" xfId="1" applyFont="1" applyFill="1" applyBorder="1" applyAlignment="1">
      <alignment horizontal="center" vertical="center" readingOrder="2"/>
    </xf>
    <xf numFmtId="0" fontId="17" fillId="5" borderId="3" xfId="1" applyFont="1" applyFill="1" applyBorder="1" applyAlignment="1">
      <alignment horizontal="center" vertical="center" readingOrder="2"/>
    </xf>
    <xf numFmtId="0" fontId="17" fillId="5" borderId="1" xfId="1" applyFont="1" applyFill="1" applyBorder="1" applyAlignment="1">
      <alignment horizontal="center" vertical="center" readingOrder="2"/>
    </xf>
    <xf numFmtId="0" fontId="17" fillId="5" borderId="6" xfId="1" applyFont="1" applyFill="1" applyBorder="1" applyAlignment="1">
      <alignment horizontal="center" vertical="center" readingOrder="2"/>
    </xf>
    <xf numFmtId="1" fontId="5" fillId="0" borderId="7" xfId="1" applyNumberFormat="1" applyFont="1" applyBorder="1" applyAlignment="1">
      <alignment horizontal="center" vertical="center" wrapText="1" readingOrder="2"/>
    </xf>
    <xf numFmtId="1" fontId="16" fillId="0" borderId="0" xfId="1" applyNumberFormat="1" applyFont="1" applyBorder="1" applyAlignment="1">
      <alignment horizontal="center" vertical="center" wrapText="1" readingOrder="2"/>
    </xf>
    <xf numFmtId="1" fontId="8" fillId="3" borderId="2" xfId="1" applyNumberFormat="1" applyFont="1" applyFill="1" applyBorder="1" applyAlignment="1">
      <alignment horizontal="center" vertical="center" wrapText="1" readingOrder="2"/>
    </xf>
    <xf numFmtId="1" fontId="8" fillId="3" borderId="8" xfId="1" applyNumberFormat="1" applyFont="1" applyFill="1" applyBorder="1" applyAlignment="1">
      <alignment horizontal="center" vertical="center" wrapText="1" readingOrder="2"/>
    </xf>
    <xf numFmtId="1" fontId="8" fillId="3" borderId="3" xfId="1" applyNumberFormat="1" applyFont="1" applyFill="1" applyBorder="1" applyAlignment="1">
      <alignment horizontal="center" vertical="center" wrapText="1" readingOrder="2"/>
    </xf>
    <xf numFmtId="1" fontId="5" fillId="3" borderId="2" xfId="1" applyNumberFormat="1" applyFont="1" applyFill="1" applyBorder="1" applyAlignment="1">
      <alignment horizontal="center" vertical="center" wrapText="1" readingOrder="2"/>
    </xf>
    <xf numFmtId="1" fontId="5" fillId="3" borderId="8" xfId="1" applyNumberFormat="1" applyFont="1" applyFill="1" applyBorder="1" applyAlignment="1">
      <alignment horizontal="center" vertical="center" wrapText="1" readingOrder="2"/>
    </xf>
    <xf numFmtId="1" fontId="5" fillId="3" borderId="3" xfId="1" applyNumberFormat="1" applyFont="1" applyFill="1" applyBorder="1" applyAlignment="1">
      <alignment horizontal="center" vertical="center" wrapText="1" readingOrder="2"/>
    </xf>
    <xf numFmtId="1" fontId="5" fillId="4" borderId="2" xfId="1" applyNumberFormat="1" applyFont="1" applyFill="1" applyBorder="1" applyAlignment="1">
      <alignment horizontal="center" vertical="center" wrapText="1" readingOrder="2"/>
    </xf>
    <xf numFmtId="1" fontId="5" fillId="4" borderId="8" xfId="1" applyNumberFormat="1" applyFont="1" applyFill="1" applyBorder="1" applyAlignment="1">
      <alignment horizontal="center" vertical="center" wrapText="1" readingOrder="2"/>
    </xf>
    <xf numFmtId="1" fontId="17" fillId="5" borderId="2" xfId="1" applyNumberFormat="1" applyFont="1" applyFill="1" applyBorder="1" applyAlignment="1">
      <alignment horizontal="center" vertical="center" readingOrder="2"/>
    </xf>
    <xf numFmtId="1" fontId="17" fillId="5" borderId="8" xfId="1" applyNumberFormat="1" applyFont="1" applyFill="1" applyBorder="1" applyAlignment="1">
      <alignment horizontal="center" vertical="center" readingOrder="2"/>
    </xf>
    <xf numFmtId="1" fontId="5" fillId="5" borderId="1" xfId="1" applyNumberFormat="1" applyFont="1" applyFill="1" applyBorder="1" applyAlignment="1">
      <alignment horizontal="center" vertical="center" wrapText="1" readingOrder="2"/>
    </xf>
    <xf numFmtId="1" fontId="17" fillId="5" borderId="1" xfId="1" applyNumberFormat="1" applyFont="1" applyFill="1" applyBorder="1" applyAlignment="1">
      <alignment horizontal="center" readingOrder="2"/>
    </xf>
    <xf numFmtId="1" fontId="17" fillId="5" borderId="3" xfId="1" applyNumberFormat="1" applyFont="1" applyFill="1" applyBorder="1" applyAlignment="1">
      <alignment horizontal="center" vertical="center" readingOrder="2"/>
    </xf>
  </cellXfs>
  <cellStyles count="5">
    <cellStyle name="Normal" xfId="0" builtinId="0"/>
    <cellStyle name="Normal 2" xfId="1"/>
    <cellStyle name="Normal 2 2" xfId="2"/>
    <cellStyle name="Normal 3" xfId="3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120"/>
  <sheetViews>
    <sheetView rightToLeft="1" tabSelected="1" workbookViewId="0">
      <selection activeCell="G60" sqref="G60"/>
    </sheetView>
  </sheetViews>
  <sheetFormatPr defaultColWidth="9" defaultRowHeight="20.25"/>
  <cols>
    <col min="1" max="1" width="24.5703125" style="96" bestFit="1" customWidth="1"/>
    <col min="2" max="2" width="24.42578125" style="96" customWidth="1"/>
    <col min="3" max="3" width="19" style="96" bestFit="1" customWidth="1"/>
    <col min="4" max="4" width="43.85546875" style="96" bestFit="1" customWidth="1"/>
    <col min="5" max="5" width="15.85546875" style="96" bestFit="1" customWidth="1"/>
    <col min="6" max="6" width="21.140625" style="96" bestFit="1" customWidth="1"/>
    <col min="7" max="7" width="6.28515625" style="96" bestFit="1" customWidth="1"/>
    <col min="8" max="16384" width="9" style="96"/>
  </cols>
  <sheetData>
    <row r="1" spans="1:7" ht="85.5" customHeight="1">
      <c r="C1" s="119" t="s">
        <v>203</v>
      </c>
      <c r="D1" s="120"/>
      <c r="E1" s="1"/>
      <c r="F1" s="1"/>
    </row>
    <row r="2" spans="1:7" ht="33" customHeight="1">
      <c r="A2" s="20" t="s">
        <v>3</v>
      </c>
      <c r="B2" s="24">
        <f>اصفهان!B2+'آران و بیدگل'!B2+اردستان!B2+برخوار!B2+'شاهین شهر و میمه'!B2+'تیران و کرون'!B2+چادگان!B2+'خمینی شهر'!B2+خوانسار!B2+سمیرم!B2+دهاقان!B2+شهرضا!B2+فریدن!B2+فریدونشهر!B2+فلاورجان!B2+کاشان!B2+گلپایگان!B2+لنجان!B2+مبارکه!B2+'نجف آباد'!B2+نائین!B2+'خور و بیابانک'!B2+نطنز!B2</f>
        <v>107019</v>
      </c>
      <c r="C2" s="19" t="s">
        <v>4</v>
      </c>
      <c r="D2" s="24">
        <f>اصفهان!D2+'آران و بیدگل'!D2+اردستان!D2+برخوار!D2+'شاهین شهر و میمه'!D2+'تیران و کرون'!D2+چادگان!D2+'خمینی شهر'!D2+خوانسار!D2+سمیرم!D2+دهاقان!D2+شهرضا!D2+فریدن!D2+فریدونشهر!D2+فلاورجان!D2+کاشان!D2+گلپایگان!D2+لنجان!D2+مبارکه!D2+'نجف آباد'!D2+نائین!D2+'خور و بیابانک'!D2+نطنز!D2</f>
        <v>570000.00000000012</v>
      </c>
      <c r="E2" s="19" t="s">
        <v>5</v>
      </c>
      <c r="F2" s="24">
        <v>24</v>
      </c>
      <c r="G2" s="97"/>
    </row>
    <row r="3" spans="1:7" ht="33" customHeight="1">
      <c r="A3" s="20" t="s">
        <v>6</v>
      </c>
      <c r="B3" s="24">
        <f>اصفهان!B3+'آران و بیدگل'!B3+اردستان!B3+برخوار!B3+'شاهین شهر و میمه'!B3+'تیران و کرون'!B3+چادگان!B3+'خمینی شهر'!B3+خوانسار!B3+سمیرم!B3+دهاقان!B3+شهرضا!B3+فریدن!B3+فریدونشهر!B3+فلاورجان!B3+کاشان!B3+گلپایگان!B3+لنجان!B3+مبارکه!B3+'نجف آباد'!B3+نائین!B3+'خور و بیابانک'!B3+نطنز!B3</f>
        <v>4879312</v>
      </c>
      <c r="C3" s="19" t="s">
        <v>7</v>
      </c>
      <c r="D3" s="24">
        <f>اصفهان!D3+'آران و بیدگل'!D3+اردستان!D3+برخوار!D3+'شاهین شهر و میمه'!D3+'تیران و کرون'!D3+چادگان!D3+'خمینی شهر'!D3+خوانسار!D3+سمیرم!D3+دهاقان!D3+شهرضا!D3+فریدن!D3+فریدونشهر!D3+فلاورجان!D3+کاشان!D3+گلپایگان!D3+لنجان!D3+مبارکه!D3+'نجف آباد'!D3+نائین!D3+'خور و بیابانک'!D3+نطنز!D3</f>
        <v>202156</v>
      </c>
      <c r="E3" s="19" t="s">
        <v>8</v>
      </c>
      <c r="F3" s="24">
        <f>اصفهان!F2+'آران و بیدگل'!F2+اردستان!F2+برخوار!F2+'شاهین شهر و میمه'!F2+'تیران و کرون'!F2+چادگان!F2+'خمینی شهر'!F2+خوانسار!F2+سمیرم!F2+دهاقان!F2+شهرضا!F2+فریدن!F2+فریدونشهر!F2+فلاورجان!F2+کاشان!F2+گلپایگان!F2+لنجان!F2+مبارکه!F2+'نجف آباد'!F2+نائین!F2+'خور و بیابانک'!F2+نطنز!F2</f>
        <v>104</v>
      </c>
      <c r="G3" s="97"/>
    </row>
    <row r="4" spans="1:7" ht="33" customHeight="1">
      <c r="A4" s="20" t="s">
        <v>9</v>
      </c>
      <c r="B4" s="24">
        <f>اصفهان!B4+'آران و بیدگل'!B4+اردستان!B4+برخوار!B4+'شاهین شهر و میمه'!B4+'تیران و کرون'!B4+چادگان!B4+'خمینی شهر'!B4+خوانسار!B4+سمیرم!B4+دهاقان!B4+شهرضا!B4+فریدن!B4+فریدونشهر!B4+فلاورجان!B4+کاشان!B4+گلپایگان!B4+لنجان!B4+مبارکه!B4+'نجف آباد'!B4+نائین!B4+'خور و بیابانک'!B4+نطنز!B4</f>
        <v>4168219</v>
      </c>
      <c r="C4" s="19" t="s">
        <v>10</v>
      </c>
      <c r="D4" s="24">
        <f>اصفهان!D4+'آران و بیدگل'!D4+اردستان!D4+برخوار!D4+'شاهین شهر و میمه'!D4+'تیران و کرون'!D4+چادگان!D4+'خمینی شهر'!D4+خوانسار!D4+سمیرم!D4+دهاقان!D4+شهرضا!D4+فریدن!D4+فریدونشهر!D4+فلاورجان!D4+کاشان!D4+گلپایگان!D4+لنجان!D4+مبارکه!D4+'نجف آباد'!D4+نائین!D4+'خور و بیابانک'!D4+نطنز!D4</f>
        <v>1403820</v>
      </c>
      <c r="E4" s="19" t="s">
        <v>11</v>
      </c>
      <c r="F4" s="24">
        <f>اصفهان!F3+'آران و بیدگل'!F3+اردستان!F3+برخوار!F3+'شاهین شهر و میمه'!F3+'تیران و کرون'!F3+چادگان!F3+'خمینی شهر'!F3+خوانسار!F3+سمیرم!F3+دهاقان!F3+شهرضا!F3+فریدن!F3+فریدونشهر!F3+فلاورجان!F3+کاشان!F3+گلپایگان!F3+لنجان!F3+مبارکه!F3+'نجف آباد'!F3+نائین!F3+'خور و بیابانک'!F3+نطنز!F3</f>
        <v>45</v>
      </c>
      <c r="G4" s="97"/>
    </row>
    <row r="5" spans="1:7" ht="33" customHeight="1">
      <c r="A5" s="20" t="s">
        <v>12</v>
      </c>
      <c r="B5" s="24">
        <f>اصفهان!B5+'آران و بیدگل'!B5+اردستان!B5+برخوار!B5+'شاهین شهر و میمه'!B5+'تیران و کرون'!B5+چادگان!B5+'خمینی شهر'!B5+خوانسار!B5+سمیرم!B5+دهاقان!B5+شهرضا!B5+فریدن!B5+فریدونشهر!B5+فلاورجان!B5+کاشان!B5+گلپایگان!B5+لنجان!B5+مبارکه!B5+'نجف آباد'!B5+نائین!B5+'خور و بیابانک'!B5+نطنز!B5</f>
        <v>711093</v>
      </c>
      <c r="C5" s="19" t="s">
        <v>13</v>
      </c>
      <c r="D5" s="24">
        <f>اصفهان!D5+'آران و بیدگل'!D5+اردستان!D5+برخوار!D5+'شاهین شهر و میمه'!D5+'تیران و کرون'!D5+چادگان!D5+'خمینی شهر'!D5+خوانسار!D5+سمیرم!D5+دهاقان!D5+شهرضا!D5+فریدن!D5+فریدونشهر!D5+فلاورجان!D5+کاشان!D5+گلپایگان!D5+لنجان!D5+مبارکه!D5+'نجف آباد'!D5+نائین!D5+'خور و بیابانک'!D5+نطنز!D5</f>
        <v>159003</v>
      </c>
      <c r="E5" s="19" t="s">
        <v>14</v>
      </c>
      <c r="F5" s="24">
        <f>اصفهان!F4+'آران و بیدگل'!F4+اردستان!F4+برخوار!F4+'شاهین شهر و میمه'!F4+'تیران و کرون'!F4+چادگان!F4+'خمینی شهر'!F4+خوانسار!F4+سمیرم!F4+دهاقان!F4+شهرضا!F4+فریدن!F4+فریدونشهر!F4+فلاورجان!F4+کاشان!F4+گلپایگان!F4+لنجان!F4+مبارکه!F4+'نجف آباد'!F4+نائین!F4+'خور و بیابانک'!F4+نطنز!F4</f>
        <v>124</v>
      </c>
      <c r="G5" s="97"/>
    </row>
    <row r="6" spans="1:7" ht="33" customHeight="1">
      <c r="A6" s="20" t="s">
        <v>15</v>
      </c>
      <c r="B6" s="25">
        <f>B4/$B$3*100</f>
        <v>85.426367487875339</v>
      </c>
      <c r="C6" s="19" t="s">
        <v>16</v>
      </c>
      <c r="D6" s="19">
        <f>D5/$D$4*100</f>
        <v>11.326452109244775</v>
      </c>
      <c r="E6" s="19" t="s">
        <v>17</v>
      </c>
      <c r="F6" s="24">
        <f>اصفهان!F5+'آران و بیدگل'!F5+اردستان!F5+برخوار!F5+'شاهین شهر و میمه'!F5+'تیران و کرون'!F5+چادگان!F5+'خمینی شهر'!F5+خوانسار!F5+سمیرم!F5+دهاقان!F5+شهرضا!F5+فریدن!F5+فریدونشهر!F5+فلاورجان!F5+کاشان!F5+گلپایگان!F5+لنجان!F5+مبارکه!F5+'نجف آباد'!F5+نائین!F5+'خور و بیابانک'!F5+نطنز!F5</f>
        <v>3371</v>
      </c>
      <c r="G6" s="97"/>
    </row>
    <row r="7" spans="1:7" ht="33" customHeight="1">
      <c r="A7" s="20" t="s">
        <v>18</v>
      </c>
      <c r="B7" s="25">
        <f>B5/$B$3*100</f>
        <v>14.573632512124659</v>
      </c>
      <c r="C7" s="97"/>
      <c r="D7" s="9"/>
      <c r="E7" s="97"/>
      <c r="F7" s="9"/>
      <c r="G7" s="97"/>
    </row>
    <row r="8" spans="1:7" ht="33" customHeight="1">
      <c r="A8" s="20" t="s">
        <v>19</v>
      </c>
      <c r="B8" s="24">
        <f>اصفهان!B8+'آران و بیدگل'!B8+اردستان!B8+برخوار!B8+'شاهین شهر و میمه'!B8+'تیران و کرون'!B8+چادگان!B8+'خمینی شهر'!B8+خوانسار!B8+سمیرم!B8+دهاقان!B8+شهرضا!B8+فریدن!B8+فریدونشهر!B8+فلاورجان!B8+کاشان!B8+گلپایگان!B8+لنجان!B8+مبارکه!B8+'نجف آباد'!B8+نائین!B8+'خور و بیابانک'!B8+نطنز!B8</f>
        <v>52995</v>
      </c>
      <c r="C8" s="97"/>
      <c r="D8" s="9"/>
      <c r="E8" s="9"/>
      <c r="F8" s="9"/>
      <c r="G8" s="97"/>
    </row>
    <row r="9" spans="1:7" ht="47.25" customHeight="1">
      <c r="A9" s="121" t="s">
        <v>116</v>
      </c>
      <c r="B9" s="23" t="s">
        <v>95</v>
      </c>
      <c r="C9" s="11">
        <f>اصفهان!C9+'آران و بیدگل'!C9+اردستان!C9+برخوار!C9+'شاهین شهر و میمه'!C9+'تیران و کرون'!C9+چادگان!C9+'خمینی شهر'!C9+خوانسار!C9+سمیرم!C9+دهاقان!C9+شهرضا!C9+فریدن!C9+فریدونشهر!C9+فلاورجان!C9+کاشان!C9+گلپایگان!C9+لنجان!C9+مبارکه!C9+'نجف آباد'!C9+نائین!C9+'خور و بیابانک'!C9+نطنز!C9</f>
        <v>23</v>
      </c>
      <c r="D9" s="23" t="s">
        <v>96</v>
      </c>
      <c r="E9" s="12">
        <f>اصفهان!E9+'آران و بیدگل'!E9+اردستان!E9+برخوار!E9+'شاهین شهر و میمه'!E9+'تیران و کرون'!E9+چادگان!E9+'خمینی شهر'!E9+خوانسار!E9+سمیرم!E9+دهاقان!E9+شهرضا!E9+فریدن!E9+فریدونشهر!E9+فلاورجان!E9+کاشان!E9+گلپایگان!E9+لنجان!E9+مبارکه!E9+'نجف آباد'!E9+نائین!E9+'خور و بیابانک'!E9+نطنز!E9</f>
        <v>71502.559999999998</v>
      </c>
      <c r="F9" s="23" t="s">
        <v>115</v>
      </c>
      <c r="G9" s="27">
        <v>180.3</v>
      </c>
    </row>
    <row r="10" spans="1:7" ht="44.25" customHeight="1">
      <c r="A10" s="121"/>
      <c r="B10" s="23" t="s">
        <v>97</v>
      </c>
      <c r="C10" s="11">
        <f>اصفهان!C10+'آران و بیدگل'!C10+اردستان!C10+برخوار!C10+'شاهین شهر و میمه'!C10+'تیران و کرون'!C10+چادگان!C10+'خمینی شهر'!C10+خوانسار!C10+سمیرم!C10+دهاقان!C10+شهرضا!C10+فریدن!C10+فریدونشهر!C10+فلاورجان!C10+کاشان!C10+گلپایگان!C10+لنجان!C10+مبارکه!C10+'نجف آباد'!C10+نائین!C10+'خور و بیابانک'!C10+نطنز!C10</f>
        <v>4708</v>
      </c>
      <c r="D10" s="23" t="s">
        <v>98</v>
      </c>
      <c r="E10" s="12">
        <f>اصفهان!E10+'آران و بیدگل'!E10+اردستان!E10+برخوار!E10+'شاهین شهر و میمه'!E10+'تیران و کرون'!E10+چادگان!E10+'خمینی شهر'!E10+خوانسار!E10+سمیرم!E10+دهاقان!E10+شهرضا!E10+فریدن!E10+فریدونشهر!E10+فلاورجان!E10+کاشان!E10+گلپایگان!E10+لنجان!E10+مبارکه!E10+'نجف آباد'!E10+نائین!E10+'خور و بیابانک'!E10+نطنز!E10</f>
        <v>3249</v>
      </c>
      <c r="F10" s="98"/>
      <c r="G10" s="99"/>
    </row>
    <row r="11" spans="1:7" ht="47.25" customHeight="1">
      <c r="A11" s="121"/>
      <c r="B11" s="23" t="s">
        <v>99</v>
      </c>
      <c r="C11" s="11">
        <f>اصفهان!C11+'آران و بیدگل'!C11+اردستان!C11+برخوار!C11+'شاهین شهر و میمه'!C11+'تیران و کرون'!C11+چادگان!C11+'خمینی شهر'!C11+خوانسار!C11+سمیرم!C11+دهاقان!C11+شهرضا!C11+فریدن!C11+فریدونشهر!C11+فلاورجان!C11+کاشان!C11+گلپایگان!C11+لنجان!C11+مبارکه!C11+'نجف آباد'!C11+نائین!C11+'خور و بیابانک'!C11+نطنز!C11</f>
        <v>3319</v>
      </c>
      <c r="D11" s="23" t="s">
        <v>100</v>
      </c>
      <c r="E11" s="12">
        <f>اصفهان!E11+'آران و بیدگل'!E11+اردستان!E11+برخوار!E11+'شاهین شهر و میمه'!E11+'تیران و کرون'!E11+چادگان!E11+'خمینی شهر'!E11+خوانسار!E11+سمیرم!E11+دهاقان!E11+شهرضا!E11+فریدن!E11+فریدونشهر!E11+فلاورجان!E11+کاشان!E11+گلپایگان!E11+لنجان!E11+مبارکه!E11+'نجف آباد'!E11+نائین!E11+'خور و بیابانک'!E11+نطنز!E11</f>
        <v>33402.5</v>
      </c>
      <c r="F11" s="10"/>
      <c r="G11" s="99"/>
    </row>
    <row r="12" spans="1:7" ht="26.25" customHeight="1">
      <c r="A12" s="121"/>
      <c r="B12" s="23" t="s">
        <v>101</v>
      </c>
      <c r="C12" s="11">
        <f>اصفهان!C12+'آران و بیدگل'!C12+اردستان!C12+برخوار!C12+'شاهین شهر و میمه'!C12+'تیران و کرون'!C12+چادگان!C12+'خمینی شهر'!C12+خوانسار!C12+سمیرم!C12+دهاقان!C12+شهرضا!C12+فریدن!C12+فریدونشهر!C12+فلاورجان!C12+کاشان!C12+گلپایگان!C12+لنجان!C12+مبارکه!C12+'نجف آباد'!C12+نائین!C12+'خور و بیابانک'!C12+نطنز!C12</f>
        <v>2812</v>
      </c>
      <c r="D12" s="23" t="s">
        <v>102</v>
      </c>
      <c r="E12" s="12">
        <f>اصفهان!E12+'آران و بیدگل'!E12+اردستان!E12+برخوار!E12+'شاهین شهر و میمه'!E12+'تیران و کرون'!E12+چادگان!E12+'خمینی شهر'!E12+خوانسار!E12+سمیرم!E12+دهاقان!E12+شهرضا!E12+فریدن!E12+فریدونشهر!E12+فلاورجان!E12+کاشان!E12+گلپایگان!E12+لنجان!E12+مبارکه!E12+'نجف آباد'!E12+نائین!E12+'خور و بیابانک'!E12+نطنز!E12</f>
        <v>14478</v>
      </c>
      <c r="F12" s="10" t="s">
        <v>204</v>
      </c>
      <c r="G12" s="100">
        <f>اصفهان!G12+'آران و بیدگل'!G12+اردستان!G12+برخوار!G12+'شاهین شهر و میمه'!G12+'تیران و کرون'!G12+چادگان!G12+'خمینی شهر'!G12+خوانسار!G12+سمیرم!G12+دهاقان!G12+شهرضا!G12+فریدن!G12+فریدونشهر!G12+فلاورجان!G12+کاشان!G12+گلپایگان!G12+لنجان!G12+مبارکه!G12+'نجف آباد'!G12+نائین!G12+'خور و بیابانک'!G12+نطنز!G12</f>
        <v>33105</v>
      </c>
    </row>
    <row r="13" spans="1:7" ht="24.75" customHeight="1">
      <c r="A13" s="121"/>
      <c r="B13" s="23" t="s">
        <v>21</v>
      </c>
      <c r="C13" s="11">
        <f>اصفهان!C13+'آران و بیدگل'!C13+اردستان!C13+برخوار!C13+'شاهین شهر و میمه'!C13+'تیران و کرون'!C13+چادگان!C13+'خمینی شهر'!C13+خوانسار!C13+سمیرم!C13+دهاقان!C13+شهرضا!C13+فریدن!C13+فریدونشهر!C13+فلاورجان!C13+کاشان!C13+گلپایگان!C13+لنجان!C13+مبارکه!C13+'نجف آباد'!C13+نائین!C13+'خور و بیابانک'!C13+نطنز!C13</f>
        <v>16235</v>
      </c>
      <c r="D13" s="23" t="s">
        <v>103</v>
      </c>
      <c r="E13" s="12">
        <f>اصفهان!E13+'آران و بیدگل'!E13+اردستان!E13+برخوار!E13+'شاهین شهر و میمه'!E13+'تیران و کرون'!E13+چادگان!E13+'خمینی شهر'!E13+خوانسار!E13+سمیرم!E13+دهاقان!E13+شهرضا!E13+فریدن!E13+فریدونشهر!E13+فلاورجان!E13+کاشان!E13+گلپایگان!E13+لنجان!E13+مبارکه!E13+'نجف آباد'!E13+نائین!E13+'خور و بیابانک'!E13+نطنز!E13</f>
        <v>7120</v>
      </c>
      <c r="F13" s="10"/>
      <c r="G13" s="99"/>
    </row>
    <row r="14" spans="1:7" ht="24" customHeight="1">
      <c r="A14" s="121"/>
      <c r="B14" s="23" t="s">
        <v>20</v>
      </c>
      <c r="C14" s="11">
        <f>اصفهان!C14+'آران و بیدگل'!C14+اردستان!C14+برخوار!C14+'شاهین شهر و میمه'!C14+'تیران و کرون'!C14+چادگان!C14+'خمینی شهر'!C14+خوانسار!C14+سمیرم!C14+دهاقان!C14+شهرضا!C14+فریدن!C14+فریدونشهر!C14+فلاورجان!C14+کاشان!C14+گلپایگان!C14+لنجان!C14+مبارکه!C14+'نجف آباد'!C14+نائین!C14+'خور و بیابانک'!C14+نطنز!C14</f>
        <v>1353</v>
      </c>
      <c r="D14" s="23" t="s">
        <v>104</v>
      </c>
      <c r="E14" s="12">
        <f>اصفهان!E14+'آران و بیدگل'!E14+اردستان!E14+برخوار!E14+'شاهین شهر و میمه'!E14+'تیران و کرون'!E14+چادگان!E14+'خمینی شهر'!E14+خوانسار!E14+سمیرم!E14+دهاقان!E14+شهرضا!E14+فریدن!E14+فریدونشهر!E14+فلاورجان!E14+کاشان!E14+گلپایگان!E14+لنجان!E14+مبارکه!E14+'نجف آباد'!E14+نائین!E14+'خور و بیابانک'!E14+نطنز!E14</f>
        <v>5117689</v>
      </c>
      <c r="F14" s="10"/>
      <c r="G14" s="99"/>
    </row>
    <row r="15" spans="1:7" ht="26.25" customHeight="1">
      <c r="A15" s="121"/>
      <c r="B15" s="23" t="s">
        <v>22</v>
      </c>
      <c r="C15" s="11">
        <f>اصفهان!C15+'آران و بیدگل'!C15+اردستان!C15+برخوار!C15+'شاهین شهر و میمه'!C15+'تیران و کرون'!C15+چادگان!C15+'خمینی شهر'!C15+خوانسار!C15+سمیرم!C15+دهاقان!C15+شهرضا!C15+فریدن!C15+فریدونشهر!C15+فلاورجان!C15+کاشان!C15+گلپایگان!C15+لنجان!C15+مبارکه!C15+'نجف آباد'!C15+نائین!C15+'خور و بیابانک'!C15+نطنز!C15</f>
        <v>14287</v>
      </c>
      <c r="D15" s="23" t="s">
        <v>105</v>
      </c>
      <c r="E15" s="12">
        <f>اصفهان!E15+'آران و بیدگل'!E15+اردستان!E15+برخوار!E15+'شاهین شهر و میمه'!E15+'تیران و کرون'!E15+چادگان!E15+'خمینی شهر'!E15+خوانسار!E15+سمیرم!E15+دهاقان!E15+شهرضا!E15+فریدن!E15+فریدونشهر!E15+فلاورجان!E15+کاشان!E15+گلپایگان!E15+لنجان!E15+مبارکه!E15+'نجف آباد'!E15+نائین!E15+'خور و بیابانک'!E15+نطنز!E15</f>
        <v>4110.8</v>
      </c>
      <c r="F15" s="10"/>
      <c r="G15" s="99"/>
    </row>
    <row r="16" spans="1:7" ht="29.25" customHeight="1">
      <c r="A16" s="121"/>
      <c r="B16" s="23" t="s">
        <v>106</v>
      </c>
      <c r="C16" s="11">
        <f>اصفهان!C16+'آران و بیدگل'!C16+اردستان!C16+برخوار!C16+'شاهین شهر و میمه'!C16+'تیران و کرون'!C16+چادگان!C16+'خمینی شهر'!C16+خوانسار!C16+سمیرم!C16+دهاقان!C16+شهرضا!C16+فریدن!C16+فریدونشهر!C16+فلاورجان!C16+کاشان!C16+گلپایگان!C16+لنجان!C16+مبارکه!C16+'نجف آباد'!C16+نائین!C16+'خور و بیابانک'!C16+نطنز!C16</f>
        <v>8689</v>
      </c>
      <c r="D16" s="23" t="s">
        <v>107</v>
      </c>
      <c r="E16" s="12">
        <f>اصفهان!E16+'آران و بیدگل'!E16+اردستان!E16+برخوار!E16+'شاهین شهر و میمه'!E16+'تیران و کرون'!E16+چادگان!E16+'خمینی شهر'!E16+خوانسار!E16+سمیرم!E16+دهاقان!E16+شهرضا!E16+فریدن!E16+فریدونشهر!E16+فلاورجان!E16+کاشان!E16+گلپایگان!E16+لنجان!E16+مبارکه!E16+'نجف آباد'!E16+نائین!E16+'خور و بیابانک'!E16+نطنز!E16</f>
        <v>9733</v>
      </c>
      <c r="F16" s="10"/>
      <c r="G16" s="99"/>
    </row>
    <row r="17" spans="1:7" ht="25.5" customHeight="1">
      <c r="A17" s="121" t="s">
        <v>23</v>
      </c>
      <c r="B17" s="10"/>
      <c r="C17" s="23" t="s">
        <v>24</v>
      </c>
      <c r="D17" s="23" t="s">
        <v>25</v>
      </c>
      <c r="E17" s="23" t="s">
        <v>26</v>
      </c>
      <c r="F17" s="10"/>
      <c r="G17" s="99"/>
    </row>
    <row r="18" spans="1:7" ht="21" customHeight="1">
      <c r="A18" s="121"/>
      <c r="B18" s="23" t="s">
        <v>27</v>
      </c>
      <c r="C18" s="13">
        <f>اصفهان!C18+'آران و بیدگل'!C18+اردستان!C18+برخوار!C18+'شاهین شهر و میمه'!C18+'تیران و کرون'!C18+چادگان!C18+'خمینی شهر'!C18+خوانسار!C18+سمیرم!C18+دهاقان!C18+شهرضا!C18+فریدن!C18+فریدونشهر!C18+فلاورجان!C18+کاشان!C18+گلپایگان!C18+لنجان!C18+مبارکه!C18+'نجف آباد'!C18+نائین!C18+'خور و بیابانک'!C18+نطنز!C18</f>
        <v>241435.00000000003</v>
      </c>
      <c r="D18" s="13">
        <f>اصفهان!D18+'آران و بیدگل'!D18+اردستان!D18+برخوار!D18+'شاهین شهر و میمه'!D18+'تیران و کرون'!D18+چادگان!D18+'خمینی شهر'!D18+خوانسار!D18+سمیرم!D18+دهاقان!D18+شهرضا!D18+فریدن!D18+فریدونشهر!D18+فلاورجان!D18+کاشان!D18+گلپایگان!D18+لنجان!D18+مبارکه!D18+'نجف آباد'!D18+نائین!D18+'خور و بیابانک'!D18+نطنز!D18</f>
        <v>26688</v>
      </c>
      <c r="E18" s="13">
        <f>اصفهان!E18+'آران و بیدگل'!E18+اردستان!E18+برخوار!E18+'شاهین شهر و میمه'!E18+'تیران و کرون'!E18+چادگان!E18+'خمینی شهر'!E18+خوانسار!E18+سمیرم!E18+دهاقان!E18+شهرضا!E18+فریدن!E18+فریدونشهر!E18+فلاورجان!E18+کاشان!E18+گلپایگان!E18+لنجان!E18+مبارکه!E18+'نجف آباد'!E18+نائین!E18+'خور و بیابانک'!E18+نطنز!E18</f>
        <v>268123</v>
      </c>
      <c r="F18" s="10"/>
      <c r="G18" s="99"/>
    </row>
    <row r="19" spans="1:7" ht="21" customHeight="1">
      <c r="A19" s="121"/>
      <c r="B19" s="23" t="s">
        <v>28</v>
      </c>
      <c r="C19" s="13">
        <f>اصفهان!C19+'آران و بیدگل'!C19+اردستان!C19+برخوار!C19+'شاهین شهر و میمه'!C19+'تیران و کرون'!C19+چادگان!C19+'خمینی شهر'!C19+خوانسار!C19+سمیرم!C19+دهاقان!C19+شهرضا!C19+فریدن!C19+فریدونشهر!C19+فلاورجان!C19+کاشان!C19+گلپایگان!C19+لنجان!C19+مبارکه!C19+'نجف آباد'!C19+نائین!C19+'خور و بیابانک'!C19+نطنز!C19</f>
        <v>76891</v>
      </c>
      <c r="D19" s="13">
        <f>اصفهان!D19+'آران و بیدگل'!D19+اردستان!D19+برخوار!D19+'شاهین شهر و میمه'!D19+'تیران و کرون'!D19+چادگان!D19+'خمینی شهر'!D19+خوانسار!D19+سمیرم!D19+دهاقان!D19+شهرضا!D19+فریدن!D19+فریدونشهر!D19+فلاورجان!D19+کاشان!D19+گلپایگان!D19+لنجان!D19+مبارکه!D19+'نجف آباد'!D19+نائین!D19+'خور و بیابانک'!D19+نطنز!D19</f>
        <v>3298</v>
      </c>
      <c r="E19" s="13">
        <f>اصفهان!E19+'آران و بیدگل'!E19+اردستان!E19+برخوار!E19+'شاهین شهر و میمه'!E19+'تیران و کرون'!E19+چادگان!E19+'خمینی شهر'!E19+خوانسار!E19+سمیرم!E19+دهاقان!E19+شهرضا!E19+فریدن!E19+فریدونشهر!E19+فلاورجان!E19+کاشان!E19+گلپایگان!E19+لنجان!E19+مبارکه!E19+'نجف آباد'!E19+نائین!E19+'خور و بیابانک'!E19+نطنز!E19</f>
        <v>80189</v>
      </c>
      <c r="F19" s="10"/>
      <c r="G19" s="99"/>
    </row>
    <row r="20" spans="1:7" ht="21" customHeight="1">
      <c r="A20" s="121"/>
      <c r="B20" s="23" t="s">
        <v>29</v>
      </c>
      <c r="C20" s="13">
        <f>اصفهان!C20+'آران و بیدگل'!C20+اردستان!C20+برخوار!C20+'شاهین شهر و میمه'!C20+'تیران و کرون'!C20+چادگان!C20+'خمینی شهر'!C20+خوانسار!C20+سمیرم!C20+دهاقان!C20+شهرضا!C20+فریدن!C20+فریدونشهر!C20+فلاورجان!C20+کاشان!C20+گلپایگان!C20+لنجان!C20+مبارکه!C20+'نجف آباد'!C20+نائین!C20+'خور و بیابانک'!C20+نطنز!C20</f>
        <v>196202</v>
      </c>
      <c r="D20" s="13">
        <f>اصفهان!D20+'آران و بیدگل'!D20+اردستان!D20+برخوار!D20+'شاهین شهر و میمه'!D20+'تیران و کرون'!D20+چادگان!D20+'خمینی شهر'!D20+خوانسار!D20+سمیرم!D20+دهاقان!D20+شهرضا!D20+فریدن!D20+فریدونشهر!D20+فلاورجان!D20+کاشان!D20+گلپایگان!D20+لنجان!D20+مبارکه!D20+'نجف آباد'!D20+نائین!D20+'خور و بیابانک'!D20+نطنز!D20</f>
        <v>25486</v>
      </c>
      <c r="E20" s="13">
        <f>اصفهان!E20+'آران و بیدگل'!E20+اردستان!E20+برخوار!E20+'شاهین شهر و میمه'!E20+'تیران و کرون'!E20+چادگان!E20+'خمینی شهر'!E20+خوانسار!E20+سمیرم!E20+دهاقان!E20+شهرضا!E20+فریدن!E20+فریدونشهر!E20+فلاورجان!E20+کاشان!E20+گلپایگان!E20+لنجان!E20+مبارکه!E20+'نجف آباد'!E20+نائین!E20+'خور و بیابانک'!E20+نطنز!E20</f>
        <v>221688</v>
      </c>
      <c r="F20" s="10"/>
      <c r="G20" s="99"/>
    </row>
    <row r="21" spans="1:7" ht="21" customHeight="1">
      <c r="A21" s="121"/>
      <c r="B21" s="23" t="s">
        <v>30</v>
      </c>
      <c r="C21" s="13">
        <f>C18+C19+C20</f>
        <v>514528</v>
      </c>
      <c r="D21" s="13">
        <f>D18+D19+D20</f>
        <v>55472</v>
      </c>
      <c r="E21" s="13">
        <f>E18+E19+E20</f>
        <v>570000</v>
      </c>
      <c r="F21" s="10"/>
      <c r="G21" s="99"/>
    </row>
    <row r="22" spans="1:7" ht="21" customHeight="1">
      <c r="A22" s="121" t="s">
        <v>31</v>
      </c>
      <c r="B22" s="23"/>
      <c r="C22" s="23" t="s">
        <v>32</v>
      </c>
      <c r="D22" s="23" t="s">
        <v>33</v>
      </c>
      <c r="E22" s="10"/>
      <c r="F22" s="10"/>
      <c r="G22" s="99"/>
    </row>
    <row r="23" spans="1:7" ht="21" customHeight="1">
      <c r="A23" s="121"/>
      <c r="B23" s="23" t="s">
        <v>34</v>
      </c>
      <c r="C23" s="28">
        <f>اصفهان!C23+'آران و بیدگل'!C23+اردستان!C23+برخوار!C23+'شاهین شهر و میمه'!C23+'تیران و کرون'!C23+چادگان!C23+'خمینی شهر'!C23+خوانسار!C23+سمیرم!C23+دهاقان!C23+شهرضا!C23+فریدن!C23+فریدونشهر!C23+فلاورجان!C23+کاشان!C23+گلپایگان!C23+لنجان!C23+مبارکه!C23+'نجف آباد'!C23+نائین!C23+'خور و بیابانک'!C23+نطنز!C23</f>
        <v>910.7</v>
      </c>
      <c r="D23" s="13">
        <f>اصفهان!D23+'آران و بیدگل'!D23+اردستان!D23+برخوار!D23+'شاهین شهر و میمه'!D23+'تیران و کرون'!D23+چادگان!D23+'خمینی شهر'!D23+خوانسار!D23+سمیرم!D23+دهاقان!D23+شهرضا!D23+فریدن!D23+فریدونشهر!D23+فلاورجان!D23+کاشان!D23+گلپایگان!D23+لنجان!D23+مبارکه!D23+'نجف آباد'!D23+نائین!D23+'خور و بیابانک'!D23+نطنز!D23</f>
        <v>168283</v>
      </c>
      <c r="E23" s="10"/>
      <c r="F23" s="10"/>
      <c r="G23" s="99"/>
    </row>
    <row r="24" spans="1:7" ht="21" customHeight="1">
      <c r="A24" s="121"/>
      <c r="B24" s="23" t="s">
        <v>35</v>
      </c>
      <c r="C24" s="13">
        <f>اصفهان!C24+'آران و بیدگل'!C24+اردستان!C24+برخوار!C24+'شاهین شهر و میمه'!C24+'تیران و کرون'!C24+چادگان!C24+'خمینی شهر'!C24+خوانسار!C24+سمیرم!C24+دهاقان!C24+شهرضا!C24+فریدن!C24+فریدونشهر!C24+فلاورجان!C24+کاشان!C24+گلپایگان!C24+لنجان!C24+مبارکه!C24+'نجف آباد'!C24+نائین!C24+'خور و بیابانک'!C24+نطنز!C24</f>
        <v>146.13999999999999</v>
      </c>
      <c r="D24" s="14"/>
      <c r="E24" s="10"/>
      <c r="F24" s="10"/>
      <c r="G24" s="99"/>
    </row>
    <row r="25" spans="1:7" ht="21" customHeight="1">
      <c r="A25" s="121"/>
      <c r="B25" s="23" t="s">
        <v>36</v>
      </c>
      <c r="C25" s="99"/>
      <c r="D25" s="13">
        <f>اصفهان!D25+'آران و بیدگل'!D25+اردستان!D25+برخوار!D25+'شاهین شهر و میمه'!D25+'تیران و کرون'!D25+چادگان!D25+'خمینی شهر'!D25+خوانسار!D25+سمیرم!D25+دهاقان!D25+شهرضا!D25+فریدن!D25+فریدونشهر!D25+فلاورجان!D25+کاشان!D25+گلپایگان!D25+لنجان!D25+مبارکه!D25+'نجف آباد'!D25+نائین!D25+'خور و بیابانک'!D25+نطنز!D25</f>
        <v>7313</v>
      </c>
      <c r="E25" s="10"/>
      <c r="F25" s="10"/>
      <c r="G25" s="99"/>
    </row>
    <row r="26" spans="1:7" ht="21" customHeight="1">
      <c r="A26" s="121" t="s">
        <v>37</v>
      </c>
      <c r="B26" s="10"/>
      <c r="C26" s="23" t="s">
        <v>38</v>
      </c>
      <c r="D26" s="10"/>
      <c r="E26" s="10"/>
      <c r="F26" s="10"/>
      <c r="G26" s="99"/>
    </row>
    <row r="27" spans="1:7" ht="21" customHeight="1">
      <c r="A27" s="121"/>
      <c r="B27" s="23" t="s">
        <v>39</v>
      </c>
      <c r="C27" s="13">
        <f>اصفهان!C27+'آران و بیدگل'!C27+اردستان!C27+برخوار!C27+'شاهین شهر و میمه'!C27+'تیران و کرون'!C27+چادگان!C27+'خمینی شهر'!C27+خوانسار!C27+سمیرم!C27+دهاقان!C27+شهرضا!C27+فریدن!C27+فریدونشهر!C27+فلاورجان!C27+کاشان!C27+گلپایگان!C27+لنجان!C27+مبارکه!C27+'نجف آباد'!C27+نائین!C27+'خور و بیابانک'!C27+نطنز!C27</f>
        <v>6239740</v>
      </c>
      <c r="D27" s="10"/>
      <c r="E27" s="10"/>
      <c r="F27" s="10"/>
      <c r="G27" s="99"/>
    </row>
    <row r="28" spans="1:7" ht="21" customHeight="1">
      <c r="A28" s="121"/>
      <c r="B28" s="23" t="s">
        <v>40</v>
      </c>
      <c r="C28" s="13">
        <f>اصفهان!C28+'آران و بیدگل'!C28+اردستان!C28+برخوار!C28+'شاهین شهر و میمه'!C28+'تیران و کرون'!C28+چادگان!C28+'خمینی شهر'!C28+خوانسار!C28+سمیرم!C28+دهاقان!C28+شهرضا!C28+فریدن!C28+فریدونشهر!C28+فلاورجان!C28+کاشان!C28+گلپایگان!C28+لنجان!C28+مبارکه!C28+'نجف آباد'!C28+نائین!C28+'خور و بیابانک'!C28+نطنز!C28</f>
        <v>397765</v>
      </c>
      <c r="D28" s="10"/>
      <c r="E28" s="10"/>
      <c r="F28" s="10"/>
      <c r="G28" s="99"/>
    </row>
    <row r="29" spans="1:7" ht="21" customHeight="1">
      <c r="A29" s="121"/>
      <c r="B29" s="23" t="s">
        <v>41</v>
      </c>
      <c r="C29" s="13">
        <f>اصفهان!C29+'آران و بیدگل'!C29+اردستان!C29+برخوار!C29+'شاهین شهر و میمه'!C29+'تیران و کرون'!C29+چادگان!C29+'خمینی شهر'!C29+خوانسار!C29+سمیرم!C29+دهاقان!C29+شهرضا!C29+فریدن!C29+فریدونشهر!C29+فلاورجان!C29+کاشان!C29+گلپایگان!C29+لنجان!C29+مبارکه!C29+'نجف آباد'!C29+نائین!C29+'خور و بیابانک'!C29+نطنز!C29</f>
        <v>2979697</v>
      </c>
      <c r="D29" s="10"/>
      <c r="E29" s="10"/>
      <c r="F29" s="10"/>
      <c r="G29" s="99"/>
    </row>
    <row r="30" spans="1:7" ht="21" customHeight="1">
      <c r="A30" s="121"/>
      <c r="B30" s="23" t="s">
        <v>42</v>
      </c>
      <c r="C30" s="13">
        <f>C27+C28+C29</f>
        <v>9617202</v>
      </c>
      <c r="D30" s="10"/>
      <c r="E30" s="10"/>
      <c r="F30" s="10"/>
      <c r="G30" s="99"/>
    </row>
    <row r="31" spans="1:7" ht="21" customHeight="1">
      <c r="A31" s="121" t="s">
        <v>43</v>
      </c>
      <c r="B31" s="23"/>
      <c r="C31" s="23" t="s">
        <v>44</v>
      </c>
      <c r="D31" s="23" t="s">
        <v>45</v>
      </c>
      <c r="E31" s="23" t="s">
        <v>129</v>
      </c>
      <c r="F31" s="10"/>
      <c r="G31" s="99"/>
    </row>
    <row r="32" spans="1:7" ht="21" customHeight="1">
      <c r="A32" s="121"/>
      <c r="B32" s="23" t="s">
        <v>27</v>
      </c>
      <c r="C32" s="13">
        <f>اصفهان!C32+'آران و بیدگل'!C32+اردستان!C32+برخوار!C32+'شاهین شهر و میمه'!C32+'تیران و کرون'!C32+چادگان!C32+'خمینی شهر'!C32+خوانسار!C32+سمیرم!C32+دهاقان!C32+شهرضا!C32+فریدن!C32+فریدونشهر!C32+فلاورجان!C32+کاشان!C32+گلپایگان!C32+لنجان!C32+مبارکه!C32+'نجف آباد'!C32+نائین!C32+'خور و بیابانک'!C32+نطنز!C32</f>
        <v>3368488.0359999998</v>
      </c>
      <c r="D32" s="13">
        <f>اصفهان!D32+'آران و بیدگل'!D32+اردستان!D18+برخوار!D32+'شاهین شهر و میمه'!D32+'تیران و کرون'!D32+چادگان!D32+'خمینی شهر'!D32+خوانسار!D32+سمیرم!D32+دهاقان!D32+شهرضا!D32+فریدن!D32+فریدونشهر!D32+فلاورجان!D32+کاشان!D32+گلپایگان!D32+لنجان!D32+مبارکه!D32+'نجف آباد'!D32+نائین!D32+'خور و بیابانک'!D32+نطنز!D32</f>
        <v>25144.5</v>
      </c>
      <c r="E32" s="13">
        <f>C32+D32</f>
        <v>3393632.5359999998</v>
      </c>
      <c r="F32" s="14"/>
      <c r="G32" s="99"/>
    </row>
    <row r="33" spans="1:7" ht="21" customHeight="1">
      <c r="A33" s="121"/>
      <c r="B33" s="23" t="s">
        <v>28</v>
      </c>
      <c r="C33" s="13">
        <f>اصفهان!C33+'آران و بیدگل'!C33+اردستان!C33+برخوار!C33+'شاهین شهر و میمه'!C33+'تیران و کرون'!C33+چادگان!C33+'خمینی شهر'!C33+خوانسار!C33+سمیرم!C33+دهاقان!C33+شهرضا!C33+فریدن!C33+فریدونشهر!C33+فلاورجان!C33+کاشان!C33+گلپایگان!C33+لنجان!C33+مبارکه!C33+'نجف آباد'!C33+نائین!C33+'خور و بیابانک'!C33+نطنز!C33</f>
        <v>578788.29999999993</v>
      </c>
      <c r="D33" s="13">
        <f>اصفهان!D33+'آران و بیدگل'!D33+اردستان!D19+برخوار!D33+'شاهین شهر و میمه'!D33+'تیران و کرون'!D33+چادگان!D33+'خمینی شهر'!D33+خوانسار!D33+سمیرم!D33+دهاقان!D33+شهرضا!D33+فریدن!D33+فریدونشهر!D33+فلاورجان!D33+کاشان!D33+گلپایگان!D33+لنجان!D33+مبارکه!D33+'نجف آباد'!D33+نائین!D33+'خور و بیابانک'!D33+نطنز!D33</f>
        <v>607</v>
      </c>
      <c r="E33" s="13">
        <f>C33+D33</f>
        <v>579395.29999999993</v>
      </c>
      <c r="F33" s="14"/>
      <c r="G33" s="99"/>
    </row>
    <row r="34" spans="1:7" ht="21" customHeight="1">
      <c r="A34" s="121"/>
      <c r="B34" s="23" t="s">
        <v>42</v>
      </c>
      <c r="C34" s="13">
        <f>C32+C33</f>
        <v>3947276.3359999997</v>
      </c>
      <c r="D34" s="13">
        <f>D32+D33</f>
        <v>25751.5</v>
      </c>
      <c r="E34" s="13">
        <f>E32+E33</f>
        <v>3973027.8359999997</v>
      </c>
      <c r="F34" s="14"/>
      <c r="G34" s="99"/>
    </row>
    <row r="35" spans="1:7" ht="21" customHeight="1">
      <c r="A35" s="122" t="s">
        <v>46</v>
      </c>
      <c r="B35" s="15"/>
      <c r="C35" s="15" t="s">
        <v>47</v>
      </c>
      <c r="D35" s="15"/>
      <c r="E35" s="15" t="s">
        <v>48</v>
      </c>
      <c r="F35" s="15" t="s">
        <v>49</v>
      </c>
      <c r="G35" s="101"/>
    </row>
    <row r="36" spans="1:7" ht="21" customHeight="1">
      <c r="A36" s="122"/>
      <c r="B36" s="21" t="s">
        <v>50</v>
      </c>
      <c r="C36" s="16">
        <f>اصفهان!C36+'آران و بیدگل'!C36+اردستان!C36+برخوار!C36+'شاهین شهر و میمه'!C36+'تیران و کرون'!C36+چادگان!C36+'خمینی شهر'!C36+خوانسار!C36+سمیرم!C36+دهاقان!C36+شهرضا!C36+فریدن!C36+فریدونشهر!C36+فلاورجان!C36+کاشان!C36+گلپایگان!C36+لنجان!C36+مبارکه!C36+'نجف آباد'!C36+نائین!C36+'خور و بیابانک'!C36+نطنز!C36</f>
        <v>2441189</v>
      </c>
      <c r="D36" s="21" t="s">
        <v>108</v>
      </c>
      <c r="E36" s="26">
        <f>اصفهان!E36+'آران و بیدگل'!E36+اردستان!E36+برخوار!E36+'شاهین شهر و میمه'!E36+'تیران و کرون'!E36+چادگان!E36+'خمینی شهر'!E36+خوانسار!E36+سمیرم!E36+دهاقان!E36+شهرضا!E36+فریدن!E36+فریدونشهر!E36+فلاورجان!E36+کاشان!E36+گلپایگان!E36+لنجان!E36+مبارکه!E36+'نجف آباد'!E36+نائین!E36+'خور و بیابانک'!E36+نطنز!E36</f>
        <v>868</v>
      </c>
      <c r="F36" s="16">
        <f>اصفهان!F36+'آران و بیدگل'!F36+اردستان!F36+برخوار!F36+'شاهین شهر و میمه'!F36+'تیران و کرون'!F36+چادگان!F36+'خمینی شهر'!F36+خوانسار!F36+سمیرم!F36+دهاقان!F36+شهرضا!F36+فریدن!F36+فریدونشهر!F36+فلاورجان!F36+کاشان!F36+گلپایگان!F36+لنجان!F36+مبارکه!F36+'نجف آباد'!F36+نائین!F36+'خور و بیابانک'!F36+نطنز!F36</f>
        <v>112074</v>
      </c>
      <c r="G36" s="101"/>
    </row>
    <row r="37" spans="1:7" ht="21" customHeight="1">
      <c r="A37" s="122"/>
      <c r="B37" s="21" t="s">
        <v>51</v>
      </c>
      <c r="C37" s="16">
        <f>اصفهان!C37+'آران و بیدگل'!C37+اردستان!C37+برخوار!C37+'شاهین شهر و میمه'!C37+'تیران و کرون'!C37+چادگان!C37+'خمینی شهر'!C37+خوانسار!C37+سمیرم!C37+دهاقان!C37+شهرضا!C37+فریدن!C37+فریدونشهر!C37+فلاورجان!C37+کاشان!C37+گلپایگان!C37+لنجان!C37+مبارکه!C37+'نجف آباد'!C37+نائین!C37+'خور و بیابانک'!C37+نطنز!C37</f>
        <v>902301</v>
      </c>
      <c r="D37" s="21" t="s">
        <v>109</v>
      </c>
      <c r="E37" s="26">
        <f>اصفهان!E37+'آران و بیدگل'!E37+اردستان!E37+برخوار!E37+'شاهین شهر و میمه'!E37+'تیران و کرون'!E37+چادگان!E37+'خمینی شهر'!E37+خوانسار!E37+سمیرم!E37+دهاقان!E37+شهرضا!E37+فریدن!E37+فریدونشهر!E37+فلاورجان!E37+کاشان!E37+گلپایگان!E37+لنجان!E37+مبارکه!E37+'نجف آباد'!E37+نائین!E37+'خور و بیابانک'!E37+نطنز!E37</f>
        <v>261</v>
      </c>
      <c r="F37" s="16">
        <f>اصفهان!F37+'آران و بیدگل'!F37+اردستان!F37+برخوار!F37+'شاهین شهر و میمه'!F37+'تیران و کرون'!F37+چادگان!F37+'خمینی شهر'!F37+خوانسار!F37+سمیرم!F37+دهاقان!F37+شهرضا!F37+فریدن!F37+فریدونشهر!F37+فلاورجان!F37+کاشان!F37+گلپایگان!F37+لنجان!F37+مبارکه!F37+'نجف آباد'!F37+نائین!F37+'خور و بیابانک'!F37+نطنز!F37</f>
        <v>17834</v>
      </c>
      <c r="G37" s="101"/>
    </row>
    <row r="38" spans="1:7" ht="21" customHeight="1">
      <c r="A38" s="122"/>
      <c r="B38" s="21" t="s">
        <v>53</v>
      </c>
      <c r="C38" s="16">
        <f>اصفهان!C38+'آران و بیدگل'!C38+اردستان!C38+برخوار!C38+'شاهین شهر و میمه'!C38+'تیران و کرون'!C38+چادگان!C38+'خمینی شهر'!C38+خوانسار!C38+سمیرم!C38+دهاقان!C38+شهرضا!C38+فریدن!C38+فریدونشهر!C38+فلاورجان!C38+کاشان!C38+گلپایگان!C38+لنجان!C38+مبارکه!C38+'نجف آباد'!C38+نائین!C38+'خور و بیابانک'!C38+نطنز!C38</f>
        <v>3343489</v>
      </c>
      <c r="D38" s="21" t="s">
        <v>52</v>
      </c>
      <c r="E38" s="26">
        <f>اصفهان!E38+'آران و بیدگل'!E38+اردستان!E38+برخوار!E38+'شاهین شهر و میمه'!E38+'تیران و کرون'!E38+چادگان!E38+'خمینی شهر'!E38+خوانسار!E38+سمیرم!E38+دهاقان!E38+شهرضا!E38+فریدن!E38+فریدونشهر!E38+فلاورجان!E38+کاشان!E38+گلپایگان!E38+لنجان!E38+مبارکه!E38+'نجف آباد'!E38+نائین!E38+'خور و بیابانک'!E38+نطنز!E38</f>
        <v>4493</v>
      </c>
      <c r="F38" s="16">
        <f>اصفهان!F38+'آران و بیدگل'!F38+اردستان!F38+برخوار!F38+'شاهین شهر و میمه'!F38+'تیران و کرون'!F38+چادگان!F38+'خمینی شهر'!F38+خوانسار!F38+سمیرم!F38+دهاقان!F38+شهرضا!F38+فریدن!F38+فریدونشهر!F38+فلاورجان!F38+کاشان!F38+گلپایگان!F38+لنجان!F38+مبارکه!F38+'نجف آباد'!F38+نائین!F38+'خور و بیابانک'!F38+نطنز!F38</f>
        <v>75546</v>
      </c>
      <c r="G38" s="101"/>
    </row>
    <row r="39" spans="1:7" ht="21" customHeight="1">
      <c r="A39" s="122"/>
      <c r="B39" s="21" t="s">
        <v>54</v>
      </c>
      <c r="C39" s="16">
        <f>اصفهان!C39+'آران و بیدگل'!C39+اردستان!C39+برخوار!C39+'شاهین شهر و میمه'!C39+'تیران و کرون'!C39+چادگان!C39+'خمینی شهر'!C39+خوانسار!C39+سمیرم!C39+دهاقان!C39+شهرضا!C39+فریدن!C39+فریدونشهر!C39+فلاورجان!C39+کاشان!C39+گلپایگان!C39+لنجان!C39+مبارکه!C39+'نجف آباد'!C39+نائین!C39+'خور و بیابانک'!C39+نطنز!C39</f>
        <v>529849</v>
      </c>
      <c r="D39" s="21" t="s">
        <v>55</v>
      </c>
      <c r="E39" s="26">
        <f>اصفهان!E39+'آران و بیدگل'!E39+اردستان!E39+برخوار!E39+'شاهین شهر و میمه'!E39+'تیران و کرون'!E39+چادگان!E39+'خمینی شهر'!E39+خوانسار!E39+سمیرم!E39+دهاقان!E39+شهرضا!E39+فریدن!E39+فریدونشهر!E39+فلاورجان!E39+کاشان!E39+گلپایگان!E39+لنجان!E39+مبارکه!E39+'نجف آباد'!E39+نائین!E39+'خور و بیابانک'!E39+نطنز!E39</f>
        <v>37886</v>
      </c>
      <c r="F39" s="16">
        <f>اصفهان!F39+'آران و بیدگل'!F39+اردستان!F39+برخوار!F39+'شاهین شهر و میمه'!F39+'تیران و کرون'!F39+چادگان!F39+'خمینی شهر'!F39+خوانسار!F39+سمیرم!F39+دهاقان!F39+شهرضا!F39+فریدن!F39+فریدونشهر!F39+فلاورجان!F39+کاشان!F39+گلپایگان!F39+لنجان!F39+مبارکه!F39+'نجف آباد'!F39+نائین!F39+'خور و بیابانک'!F39+نطنز!F39</f>
        <v>248452</v>
      </c>
      <c r="G39" s="101"/>
    </row>
    <row r="40" spans="1:7" ht="21" customHeight="1">
      <c r="A40" s="122"/>
      <c r="B40" s="21" t="s">
        <v>56</v>
      </c>
      <c r="C40" s="16">
        <f>اصفهان!C40+'آران و بیدگل'!C40+اردستان!C40+برخوار!C40+'شاهین شهر و میمه'!C40+'تیران و کرون'!C40+چادگان!C40+'خمینی شهر'!C40+خوانسار!C40+سمیرم!C40+دهاقان!C40+شهرضا!C40+فریدن!C40+فریدونشهر!C40+فلاورجان!C40+کاشان!C40+گلپایگان!C40+لنجان!C40+مبارکه!C40+'نجف آباد'!C40+نائین!C40+'خور و بیابانک'!C40+نطنز!C40</f>
        <v>10185</v>
      </c>
      <c r="D40" s="21" t="s">
        <v>57</v>
      </c>
      <c r="E40" s="26">
        <f>اصفهان!E40+'آران و بیدگل'!E40+اردستان!E40+برخوار!E40+'شاهین شهر و میمه'!E40+'تیران و کرون'!E40+چادگان!E40+'خمینی شهر'!E40+خوانسار!E40+سمیرم!E40+دهاقان!E40+شهرضا!E40+فریدن!E40+فریدونشهر!E40+فلاورجان!E40+کاشان!E40+گلپایگان!E40+لنجان!E40+مبارکه!E40+'نجف آباد'!E40+نائین!E40+'خور و بیابانک'!E40+نطنز!E40</f>
        <v>19695</v>
      </c>
      <c r="F40" s="16">
        <f>اصفهان!F40+'آران و بیدگل'!F40+اردستان!F40+برخوار!F40+'شاهین شهر و میمه'!F40+'تیران و کرون'!F40+چادگان!F40+'خمینی شهر'!F40+خوانسار!F40+سمیرم!F40+دهاقان!F40+شهرضا!F40+فریدن!F40+فریدونشهر!F40+فلاورجان!F40+کاشان!F40+گلپایگان!F40+لنجان!F40+مبارکه!F40+'نجف آباد'!F40+نائین!F40+'خور و بیابانک'!F40+نطنز!F40</f>
        <v>1970746</v>
      </c>
      <c r="G40" s="101"/>
    </row>
    <row r="41" spans="1:7" ht="21" customHeight="1">
      <c r="A41" s="122"/>
      <c r="B41" s="22" t="s">
        <v>58</v>
      </c>
      <c r="C41" s="16">
        <f>C39+C40</f>
        <v>540034</v>
      </c>
      <c r="D41" s="21" t="s">
        <v>110</v>
      </c>
      <c r="E41" s="26">
        <f>اصفهان!E41+'آران و بیدگل'!E41+اردستان!E41+برخوار!E41+'شاهین شهر و میمه'!E41+'تیران و کرون'!E41+چادگان!E41+'خمینی شهر'!E41+خوانسار!E41+سمیرم!E41+دهاقان!E41+شهرضا!E41+فریدن!E41+فریدونشهر!E41+فلاورجان!E41+کاشان!E41+گلپایگان!E41+لنجان!E41+مبارکه!E41+'نجف آباد'!E41+نائین!E41+'خور و بیابانک'!E41+نطنز!E41</f>
        <v>170</v>
      </c>
      <c r="F41" s="16">
        <f>اصفهان!F41+'آران و بیدگل'!F41+اردستان!F41+برخوار!F41+'شاهین شهر و میمه'!F41+'تیران و کرون'!F41+چادگان!F41+'خمینی شهر'!F41+خوانسار!F41+سمیرم!F41+دهاقان!F41+شهرضا!F41+فریدن!F41+فریدونشهر!F41+فلاورجان!F41+کاشان!F41+گلپایگان!F41+لنجان!F41+مبارکه!F41+'نجف آباد'!F41+نائین!F41+'خور و بیابانک'!F41+نطنز!F41</f>
        <v>7945600</v>
      </c>
      <c r="G41" s="101"/>
    </row>
    <row r="42" spans="1:7" ht="21" customHeight="1">
      <c r="A42" s="122"/>
      <c r="B42" s="21" t="s">
        <v>59</v>
      </c>
      <c r="C42" s="16">
        <f>اصفهان!C42+'آران و بیدگل'!C42+اردستان!C42+برخوار!C42+'شاهین شهر و میمه'!C42+'تیران و کرون'!C42+چادگان!C42+'خمینی شهر'!C42+خوانسار!C42+سمیرم!C42+دهاقان!C42+شهرضا!C42+فریدن!C42+فریدونشهر!C42+فلاورجان!C42+کاشان!C42+گلپایگان!C42+لنجان!C42+مبارکه!C42+'نجف آباد'!C42+نائین!C42+'خور و بیابانک'!C42+نطنز!C42</f>
        <v>44964263</v>
      </c>
      <c r="D42" s="21" t="s">
        <v>111</v>
      </c>
      <c r="E42" s="26">
        <f>اصفهان!E42+'آران و بیدگل'!E42+اردستان!E42+برخوار!E42+'شاهین شهر و میمه'!E42+'تیران و کرون'!E42+چادگان!E42+'خمینی شهر'!E42+خوانسار!E42+سمیرم!E42+دهاقان!E42+شهرضا!E42+فریدن!E42+فریدونشهر!E42+فلاورجان!E42+کاشان!E42+گلپایگان!E42+لنجان!E42+مبارکه!E42+'نجف آباد'!E42+نائین!E42+'خور و بیابانک'!E42+نطنز!E42</f>
        <v>1904</v>
      </c>
      <c r="F42" s="16">
        <f>اصفهان!F42+'آران و بیدگل'!F42+اردستان!F42+برخوار!F42+'شاهین شهر و میمه'!F42+'تیران و کرون'!F42+چادگان!F42+'خمینی شهر'!F42+خوانسار!F42+سمیرم!F42+دهاقان!F42+شهرضا!F42+فریدن!F42+فریدونشهر!F42+فلاورجان!F42+کاشان!F42+گلپایگان!F42+لنجان!F42+مبارکه!F42+'نجف آباد'!F42+نائین!F42+'خور و بیابانک'!F42+نطنز!F42</f>
        <v>27777105</v>
      </c>
      <c r="G42" s="101"/>
    </row>
    <row r="43" spans="1:7" ht="21" customHeight="1">
      <c r="A43" s="122"/>
      <c r="B43" s="21" t="s">
        <v>60</v>
      </c>
      <c r="C43" s="16">
        <f>اصفهان!C43+'آران و بیدگل'!C43+اردستان!C43+برخوار!C43+'شاهین شهر و میمه'!C43+'تیران و کرون'!C43+چادگان!C43+'خمینی شهر'!C43+خوانسار!C43+سمیرم!C43+دهاقان!C43+شهرضا!C43+فریدن!C43+فریدونشهر!C43+فلاورجان!C43+کاشان!C43+گلپایگان!C43+لنجان!C43+مبارکه!C43+'نجف آباد'!C43+نائین!C43+'خور و بیابانک'!C43+نطنز!C43</f>
        <v>66340</v>
      </c>
      <c r="D43" s="21" t="s">
        <v>112</v>
      </c>
      <c r="E43" s="26">
        <f>اصفهان!E43+'آران و بیدگل'!E43+اردستان!E43+برخوار!E43+'شاهین شهر و میمه'!E43+'تیران و کرون'!E43+چادگان!E43+'خمینی شهر'!E43+خوانسار!E43+سمیرم!E43+دهاقان!E43+شهرضا!E43+فریدن!E43+فریدونشهر!E43+فلاورجان!E43+کاشان!E43+گلپایگان!E43+لنجان!E43+مبارکه!E43+'نجف آباد'!E43+نائین!E43+'خور و بیابانک'!E43+نطنز!E43</f>
        <v>35</v>
      </c>
      <c r="F43" s="16">
        <f>اصفهان!F43+'آران و بیدگل'!F43+اردستان!F43+برخوار!F43+'شاهین شهر و میمه'!F43+'تیران و کرون'!F43+چادگان!F43+'خمینی شهر'!F43+خوانسار!F43+سمیرم!F43+دهاقان!F43+شهرضا!F43+فریدن!F43+فریدونشهر!F43+فلاورجان!F43+کاشان!F43+گلپایگان!F43+لنجان!F43+مبارکه!F43+'نجف آباد'!F43+نائین!F43+'خور و بیابانک'!F43+نطنز!F43</f>
        <v>644410</v>
      </c>
      <c r="G43" s="101"/>
    </row>
    <row r="44" spans="1:7" ht="21" customHeight="1">
      <c r="A44" s="122"/>
      <c r="B44" s="21" t="s">
        <v>61</v>
      </c>
      <c r="C44" s="16">
        <f>اصفهان!C44+'آران و بیدگل'!C44+اردستان!C44+برخوار!C44+'شاهین شهر و میمه'!C44+'تیران و کرون'!C44+چادگان!C44+'خمینی شهر'!C44+خوانسار!C44+سمیرم!C44+دهاقان!C44+شهرضا!C44+فریدن!C44+فریدونشهر!C44+فلاورجان!C44+کاشان!C44+گلپایگان!C44+لنجان!C44+مبارکه!C44+'نجف آباد'!C44+نائین!C44+'خور و بیابانک'!C44+نطنز!C44</f>
        <v>48000</v>
      </c>
      <c r="D44" s="21" t="s">
        <v>113</v>
      </c>
      <c r="E44" s="26">
        <f>اصفهان!E44+'آران و بیدگل'!E44+اردستان!E44+برخوار!E44+'شاهین شهر و میمه'!E44+'تیران و کرون'!E44+چادگان!E44+'خمینی شهر'!E44+خوانسار!E44+سمیرم!E44+دهاقان!E44+شهرضا!E44+فریدن!E44+فریدونشهر!E44+فلاورجان!E44+کاشان!E44+گلپایگان!E44+لنجان!E44+مبارکه!E44+'نجف آباد'!E44+نائین!E44+'خور و بیابانک'!E44+نطنز!E44</f>
        <v>107</v>
      </c>
      <c r="F44" s="16">
        <f>اصفهان!F44+'آران و بیدگل'!F44+اردستان!F44+برخوار!F44+'شاهین شهر و میمه'!F44+'تیران و کرون'!F44+چادگان!F44+'خمینی شهر'!F44+خوانسار!F44+سمیرم!F44+دهاقان!F44+شهرضا!F44+فریدن!F44+فریدونشهر!F44+فلاورجان!F44+کاشان!F44+گلپایگان!F44+لنجان!F44+مبارکه!F44+'نجف آباد'!F44+نائین!F44+'خور و بیابانک'!F44+نطنز!F44</f>
        <v>1178510</v>
      </c>
      <c r="G44" s="101"/>
    </row>
    <row r="45" spans="1:7" ht="21" customHeight="1">
      <c r="A45" s="122"/>
      <c r="B45" s="21" t="s">
        <v>62</v>
      </c>
      <c r="C45" s="16">
        <f>اصفهان!C45+'آران و بیدگل'!C45+اردستان!C45+برخوار!C45+'شاهین شهر و میمه'!C45+'تیران و کرون'!C45+چادگان!C45+'خمینی شهر'!C45+خوانسار!C45+سمیرم!C45+دهاقان!C45+شهرضا!C45+فریدن!C45+فریدونشهر!C45+فلاورجان!C45+کاشان!C45+گلپایگان!C45+لنجان!C45+مبارکه!C45+'نجف آباد'!C45+نائین!C45+'خور و بیابانک'!C45+نطنز!C45</f>
        <v>648598</v>
      </c>
      <c r="D45" s="21" t="s">
        <v>114</v>
      </c>
      <c r="E45" s="26">
        <f>اصفهان!E45+'آران و بیدگل'!E45+اردستان!E45+برخوار!E45+'شاهین شهر و میمه'!E45+'تیران و کرون'!E45+چادگان!E45+'خمینی شهر'!E45+خوانسار!E45+سمیرم!E45+دهاقان!E45+شهرضا!E45+فریدن!E45+فریدونشهر!E45+فلاورجان!E45+کاشان!E45+گلپایگان!E45+لنجان!E45+مبارکه!E45+'نجف آباد'!E45+نائین!E45+'خور و بیابانک'!E45+نطنز!E45</f>
        <v>570</v>
      </c>
      <c r="F45" s="16">
        <f>اصفهان!F45+'آران و بیدگل'!F45+اردستان!F45+برخوار!F45+'شاهین شهر و میمه'!F45+'تیران و کرون'!F45+چادگان!F45+'خمینی شهر'!F45+خوانسار!F45+سمیرم!F45+دهاقان!F45+شهرضا!F45+فریدن!F45+فریدونشهر!F45+فلاورجان!F45+کاشان!F45+گلپایگان!F45+لنجان!F45+مبارکه!F45+'نجف آباد'!F45+نائین!F45+'خور و بیابانک'!F45+نطنز!F45</f>
        <v>47449664</v>
      </c>
      <c r="G45" s="101"/>
    </row>
    <row r="46" spans="1:7" ht="21" customHeight="1">
      <c r="A46" s="122" t="s">
        <v>63</v>
      </c>
      <c r="B46" s="21"/>
      <c r="C46" s="21" t="s">
        <v>64</v>
      </c>
      <c r="D46" s="21"/>
      <c r="E46" s="21" t="s">
        <v>64</v>
      </c>
      <c r="F46" s="15"/>
      <c r="G46" s="101"/>
    </row>
    <row r="47" spans="1:7" ht="21" customHeight="1">
      <c r="A47" s="122"/>
      <c r="B47" s="21" t="s">
        <v>65</v>
      </c>
      <c r="C47" s="17">
        <f>اصفهان!C47+'آران و بیدگل'!C47+اردستان!C47+برخوار!C47+'شاهین شهر و میمه'!C47+'تیران و کرون'!C47+چادگان!C47+'خمینی شهر'!C47+خوانسار!C47+سمیرم!C47+دهاقان!C47+شهرضا!C47+فریدن!C47+فریدونشهر!C47+فلاورجان!C47+کاشان!C47+گلپایگان!C47+لنجان!C47+مبارکه!C47+'نجف آباد'!C47+نائین!C47+'خور و بیابانک'!C47+نطنز!C47</f>
        <v>60018</v>
      </c>
      <c r="D47" s="21" t="s">
        <v>66</v>
      </c>
      <c r="E47" s="26">
        <f>اصفهان!E47+'آران و بیدگل'!E47+اردستان!E47+برخوار!E47+'شاهین شهر و میمه'!E47+'تیران و کرون'!E47+چادگان!E47+'خمینی شهر'!E47+خوانسار!E47+سمیرم!E47+دهاقان!E47+شهرضا!E47+فریدن!E47+فریدونشهر!E47+فلاورجان!E47+کاشان!E47+گلپایگان!E47+لنجان!E47+مبارکه!E47+'نجف آباد'!E47+نائین!E47+'خور و بیابانک'!E47+نطنز!E47</f>
        <v>4732</v>
      </c>
      <c r="F47" s="15"/>
      <c r="G47" s="101"/>
    </row>
    <row r="48" spans="1:7" ht="21" customHeight="1">
      <c r="A48" s="122"/>
      <c r="B48" s="21" t="s">
        <v>67</v>
      </c>
      <c r="C48" s="17">
        <f>اصفهان!C48+'آران و بیدگل'!C48+اردستان!C48+برخوار!C48+'شاهین شهر و میمه'!C48+'تیران و کرون'!C48+چادگان!C48+'خمینی شهر'!C48+خوانسار!C48+سمیرم!C48+دهاقان!C48+شهرضا!C48+فریدن!C48+فریدونشهر!C48+فلاورجان!C48+کاشان!C48+گلپایگان!C48+لنجان!C48+مبارکه!C48+'نجف آباد'!C48+نائین!C48+'خور و بیابانک'!C48+نطنز!C48</f>
        <v>153793</v>
      </c>
      <c r="D48" s="21" t="s">
        <v>68</v>
      </c>
      <c r="E48" s="26">
        <f>اصفهان!E48+'آران و بیدگل'!E48+اردستان!E48+برخوار!E48+'شاهین شهر و میمه'!E48+'تیران و کرون'!E48+چادگان!E48+'خمینی شهر'!E48+خوانسار!E48+سمیرم!E48+دهاقان!E48+شهرضا!E48+فریدن!E48+فریدونشهر!E48+فلاورجان!E48+کاشان!E48+گلپایگان!E48+لنجان!E48+مبارکه!E48+'نجف آباد'!E48+نائین!E48+'خور و بیابانک'!E48+نطنز!E48</f>
        <v>5764</v>
      </c>
      <c r="F48" s="15"/>
      <c r="G48" s="101"/>
    </row>
    <row r="49" spans="1:11" ht="21" customHeight="1">
      <c r="A49" s="122"/>
      <c r="B49" s="21" t="s">
        <v>69</v>
      </c>
      <c r="C49" s="17">
        <f>اصفهان!C49+'آران و بیدگل'!C49+اردستان!C49+برخوار!C49+'شاهین شهر و میمه'!C49+'تیران و کرون'!C49+چادگان!C49+'خمینی شهر'!C49+خوانسار!C49+سمیرم!C49+دهاقان!C49+شهرضا!C49+فریدن!C49+فریدونشهر!C49+فلاورجان!C49+کاشان!C49+گلپایگان!C49+لنجان!C49+مبارکه!C49+'نجف آباد'!C49+نائین!C49+'خور و بیابانک'!C49+نطنز!C49</f>
        <v>1048159</v>
      </c>
      <c r="D49" s="102"/>
      <c r="E49" s="18"/>
      <c r="F49" s="15"/>
      <c r="G49" s="101"/>
    </row>
    <row r="50" spans="1:11" ht="21" customHeight="1">
      <c r="A50" s="122"/>
      <c r="B50" s="21" t="s">
        <v>70</v>
      </c>
      <c r="C50" s="17">
        <f>اصفهان!C50+'آران و بیدگل'!C50+اردستان!C50+برخوار!C50+'شاهین شهر و میمه'!C50+'تیران و کرون'!C50+چادگان!C50+'خمینی شهر'!C50+خوانسار!C50+سمیرم!C50+دهاقان!C50+شهرضا!C50+فریدن!C50+فریدونشهر!C50+فلاورجان!C50+کاشان!C50+گلپایگان!C50+لنجان!C50+مبارکه!C50+'نجف آباد'!C50+نائین!C50+'خور و بیابانک'!C50+نطنز!C50</f>
        <v>83202</v>
      </c>
      <c r="D50" s="21" t="s">
        <v>30</v>
      </c>
      <c r="E50" s="26">
        <f>C47+C48+C49+C50+E47+E48</f>
        <v>1355668</v>
      </c>
      <c r="F50" s="15"/>
      <c r="G50" s="101"/>
    </row>
    <row r="51" spans="1:11" ht="21" customHeight="1">
      <c r="A51" s="123" t="s">
        <v>202</v>
      </c>
      <c r="B51" s="65" t="s">
        <v>201</v>
      </c>
      <c r="C51" s="65" t="s">
        <v>72</v>
      </c>
      <c r="D51" s="65" t="s">
        <v>73</v>
      </c>
      <c r="E51" s="65" t="s">
        <v>74</v>
      </c>
      <c r="F51" s="103"/>
      <c r="G51" s="66"/>
    </row>
    <row r="52" spans="1:11" ht="35.25" customHeight="1">
      <c r="A52" s="123"/>
      <c r="B52" s="55">
        <f>اصفهان!B52+'آران و بیدگل'!B52+اردستان!B52+برخوار!B52+'شاهین شهر و میمه'!B52+'تیران و کرون'!B52+چادگان!B52+'خمینی شهر'!B52+خوانسار!B52+سمیرم!B52+دهاقان!B52+شهرضا!B52+فریدن!B52+فریدونشهر!B52+فلاورجان!B52+کاشان!B52+گلپایگان!B52+لنجان!B52+مبارکه!B52+'نجف آباد'!B52+نائین!B52+'خور و بیابانک'!B52+نطنز!B52</f>
        <v>203</v>
      </c>
      <c r="C52" s="55">
        <f>اصفهان!C52+'آران و بیدگل'!C52+اردستان!C52+برخوار!C52+'شاهین شهر و میمه'!C52+'تیران و کرون'!C52+چادگان!C52+'خمینی شهر'!C52+خوانسار!C52+سمیرم!C52+دهاقان!C52+شهرضا!C52+فریدن!C52+فریدونشهر!C52+فلاورجان!C52+کاشان!C52+گلپایگان!C52+لنجان!C52+مبارکه!C52+'نجف آباد'!C52+نائین!C52+'خور و بیابانک'!C52+نطنز!C52</f>
        <v>543</v>
      </c>
      <c r="D52" s="55">
        <f>اصفهان!D52+'آران و بیدگل'!D52+اردستان!D52+برخوار!D52+'شاهین شهر و میمه'!D52+'تیران و کرون'!D52+چادگان!D52+'خمینی شهر'!D52+خوانسار!D52+سمیرم!D52+دهاقان!D52+شهرضا!D52+فریدن!D52+فریدونشهر!D52+فلاورجان!D52+کاشان!D52+گلپایگان!D52+لنجان!D52+مبارکه!D52+'نجف آباد'!D52+نائین!D52+'خور و بیابانک'!D52+نطنز!D52</f>
        <v>9</v>
      </c>
      <c r="E52" s="67">
        <f>اصفهان!E52+'آران و بیدگل'!E52+اردستان!E52+برخوار!E52+'شاهین شهر و میمه'!E52+'تیران و کرون'!E52+چادگان!E52+'خمینی شهر'!E52+خوانسار!E52+سمیرم!E52+دهاقان!E52+شهرضا!E52+فریدن!E52+فریدونشهر!E52+فلاورجان!E52+کاشان!E52+گلپایگان!E52+لنجان!E52+مبارکه!E52+'نجف آباد'!E52+نائین!E52+'خور و بیابانک'!E52+نطنز!E52</f>
        <v>1333730</v>
      </c>
      <c r="F52" s="66"/>
      <c r="G52" s="66"/>
    </row>
    <row r="53" spans="1:11" ht="21" customHeight="1">
      <c r="A53" s="124" t="s">
        <v>75</v>
      </c>
      <c r="B53" s="65" t="s">
        <v>76</v>
      </c>
      <c r="C53" s="68">
        <f>اصفهان!C53+'آران و بیدگل'!C53+اردستان!C53+برخوار!C53+'شاهین شهر و میمه'!C53+'تیران و کرون'!C53+چادگان!C53+'خمینی شهر'!C53+خوانسار!C53+سمیرم!C53+دهاقان!C53+شهرضا!C53+فریدن!C53+فریدونشهر!C53+فلاورجان!C53+کاشان!C53+گلپایگان!C53+لنجان!C53+مبارکه!C53+'نجف آباد'!C53+نائین!C53+'خور و بیابانک'!C53+نطنز!C53</f>
        <v>20652</v>
      </c>
      <c r="D53" s="65" t="s">
        <v>142</v>
      </c>
      <c r="E53" s="68">
        <f>اصفهان!E53+'آران و بیدگل'!E53+اردستان!E53+برخوار!E53+'شاهین شهر و میمه'!E53+'تیران و کرون'!E53+چادگان!E53+'خمینی شهر'!E53+خوانسار!E53+سمیرم!E53+دهاقان!CE53+شهرضا!E53+فریدن!E53+فریدونشهر!E53+فلاورجان!E53+کاشان!E53+گلپایگان!E53+لنجان!E53+مبارکه!E53+'نجف آباد'!E53+نائین!E53+'خور و بیابانک'!E53+نطنز!E53</f>
        <v>150</v>
      </c>
      <c r="F53" s="69" t="s">
        <v>145</v>
      </c>
      <c r="G53" s="55">
        <f>اصفهان!G53+'آران و بیدگل'!G53+اردستان!G53+برخوار!G53+'شاهین شهر و میمه'!G53+'تیران و کرون'!G53+چادگان!G53+'خمینی شهر'!G53+خوانسار!G53+سمیرم!G53+دهاقان!G53+شهرضا!G53+فریدن!G53+فریدونشهر!G53+فلاورجان!G53+کاشان!G53+گلپایگان!G53+لنجان!G53+مبارکه!G53+'نجف آباد'!G53+نائین!G53+'خور و بیابانک'!G53+نطنز!G53</f>
        <v>136</v>
      </c>
    </row>
    <row r="54" spans="1:11" ht="21" customHeight="1">
      <c r="A54" s="124"/>
      <c r="B54" s="65" t="s">
        <v>77</v>
      </c>
      <c r="C54" s="68">
        <f>اصفهان!C54+'آران و بیدگل'!C54+اردستان!C54+برخوار!C54+'شاهین شهر و میمه'!C54+'تیران و کرون'!C54+چادگان!C54+'خمینی شهر'!C54+خوانسار!C54+سمیرم!C54+دهاقان!C54+شهرضا!C54+فریدن!C54+فریدونشهر!C54+فلاورجان!C54+کاشان!C54+گلپایگان!C54+لنجان!C54+مبارکه!C54+'نجف آباد'!C54+نائین!C54+'خور و بیابانک'!C54+نطنز!C54</f>
        <v>435</v>
      </c>
      <c r="D54" s="65" t="s">
        <v>143</v>
      </c>
      <c r="E54" s="68">
        <f>اصفهان!E54+'آران و بیدگل'!E54+اردستان!E54+برخوار!E54+'شاهین شهر و میمه'!E54+'تیران و کرون'!E54+چادگان!E54+'خمینی شهر'!E54+خوانسار!E54+سمیرم!E54+دهاقان!CE54+شهرضا!E54+فریدن!E54+فریدونشهر!E54+فلاورجان!E54+کاشان!E54+گلپایگان!E54+لنجان!E54+مبارکه!E54+'نجف آباد'!E54+نائین!E54+'خور و بیابانک'!E54+نطنز!E54</f>
        <v>763</v>
      </c>
      <c r="F54" s="69" t="s">
        <v>78</v>
      </c>
      <c r="G54" s="70">
        <v>1.58</v>
      </c>
    </row>
    <row r="55" spans="1:11" ht="21" customHeight="1">
      <c r="A55" s="124"/>
      <c r="B55" s="65" t="s">
        <v>141</v>
      </c>
      <c r="C55" s="68">
        <f>اصفهان!C55+'آران و بیدگل'!C55+اردستان!C55+برخوار!C55+'شاهین شهر و میمه'!C55+'تیران و کرون'!C55+چادگان!C55+'خمینی شهر'!C55+خوانسار!C55+سمیرم!C55+دهاقان!C55+شهرضا!C55+فریدن!C55+فریدونشهر!C55+فلاورجان!C55+کاشان!C55+گلپایگان!C55+لنجان!C55+مبارکه!C55+'نجف آباد'!C55+نائین!C55+'خور و بیابانک'!C55+نطنز!C55</f>
        <v>225</v>
      </c>
      <c r="D55" s="65" t="s">
        <v>144</v>
      </c>
      <c r="E55" s="68">
        <f>اصفهان!E55+'آران و بیدگل'!E55+اردستان!E55+برخوار!E55+'شاهین شهر و میمه'!E55+'تیران و کرون'!E55+چادگان!E55+'خمینی شهر'!E55+خوانسار!E55+سمیرم!E55+دهاقان!E55+شهرضا!E55+فریدن!E55+فریدونشهر!E55+فلاورجان!E55+کاشان!E55+گلپایگان!E55+لنجان!E55+مبارکه!E55+'نجف آباد'!E55+نائین!E55+'خور و بیابانک'!E55+نطنز!E55</f>
        <v>1702</v>
      </c>
      <c r="F55" s="54"/>
      <c r="G55" s="66"/>
    </row>
    <row r="56" spans="1:11" ht="41.25" customHeight="1">
      <c r="A56" s="125" t="s">
        <v>79</v>
      </c>
      <c r="B56" s="71" t="s">
        <v>80</v>
      </c>
      <c r="C56" s="72">
        <f>اصفهان!C56+'آران و بیدگل'!C56+اردستان!C56+برخوار!C56+'شاهین شهر و میمه'!C56+'تیران و کرون'!C56+چادگان!C56+'خمینی شهر'!C56+خوانسار!C56+سمیرم!C56+دهاقان!C56+شهرضا!C56+فریدن!C56+فریدونشهر!C56+فلاورجان!C56+کاشان!C56+گلپایگان!C56+لنجان!C56+مبارکه!C56+'نجف آباد'!C56+نائین!C56+'خور و بیابانک'!C56+نطنز!C56</f>
        <v>74</v>
      </c>
      <c r="D56" s="73" t="s">
        <v>82</v>
      </c>
      <c r="E56" s="74">
        <f>اصفهان!E56+'آران و بیدگل'!E56+اردستان!E56+برخوار!E56+'شاهین شهر و میمه'!E56+'تیران و کرون'!E56+چادگان!E56+'خمینی شهر'!E56+خوانسار!E56+سمیرم!E56+دهاقان!E56+شهرضا!E56+فریدن!E56+فریدونشهر!E56+فلاورجان!E56+کاشان!E56+گلپایگان!E56+لنجان!E56+مبارکه!E56+'نجف آباد'!E56+نائین!E56+'خور و بیابانک'!E56+نطنز!E56</f>
        <v>49</v>
      </c>
      <c r="F56" s="75"/>
      <c r="G56" s="66"/>
      <c r="H56" s="2"/>
      <c r="I56" s="2"/>
      <c r="J56" s="2"/>
      <c r="K56" s="2"/>
    </row>
    <row r="57" spans="1:11" ht="62.25" customHeight="1">
      <c r="A57" s="126"/>
      <c r="B57" s="71" t="s">
        <v>81</v>
      </c>
      <c r="C57" s="72">
        <f>اصفهان!C57+'آران و بیدگل'!C57+اردستان!C57+برخوار!C57+'شاهین شهر و میمه'!C57+'تیران و کرون'!C57+چادگان!C57+'خمینی شهر'!C57+خوانسار!C57+سمیرم!C57+دهاقان!C57+شهرضا!C57+فریدن!C57+فریدونشهر!C57+فلاورجان!C57+کاشان!C57+گلپایگان!C57+لنجان!C57+مبارکه!C57+'نجف آباد'!C57+نائین!C57+'خور و بیابانک'!C57+نطنز!C57</f>
        <v>314</v>
      </c>
      <c r="D57" s="76"/>
      <c r="E57" s="75"/>
      <c r="F57" s="75"/>
      <c r="G57" s="75"/>
      <c r="H57" s="2"/>
      <c r="I57" s="2"/>
      <c r="J57" s="2"/>
      <c r="K57" s="2"/>
    </row>
    <row r="58" spans="1:11" ht="33" customHeight="1">
      <c r="A58" s="127" t="s">
        <v>83</v>
      </c>
      <c r="B58" s="73" t="s">
        <v>84</v>
      </c>
      <c r="C58" s="77">
        <f>اصفهان!C58+'آران و بیدگل'!C58+اردستان!C58+برخوار!C58+'شاهین شهر و میمه'!C58+'تیران و کرون'!C58+چادگان!C58+'خمینی شهر'!C58+خوانسار!C58+سمیرم!C58+دهاقان!C58+شهرضا!C58+فریدن!C58+فریدونشهر!C58+فلاورجان!C58+کاشان!C58+گلپایگان!C58+لنجان!C58+مبارکه!C58+'نجف آباد'!C58+نائین!C58+'خور و بیابانک'!C58+نطنز!C58</f>
        <v>1</v>
      </c>
      <c r="D58" s="73" t="s">
        <v>88</v>
      </c>
      <c r="E58" s="77">
        <v>260</v>
      </c>
      <c r="F58" s="73" t="s">
        <v>91</v>
      </c>
      <c r="G58" s="77">
        <v>291</v>
      </c>
    </row>
    <row r="59" spans="1:11" ht="33" customHeight="1">
      <c r="A59" s="127"/>
      <c r="B59" s="73" t="s">
        <v>85</v>
      </c>
      <c r="C59" s="77">
        <v>120</v>
      </c>
      <c r="D59" s="73" t="s">
        <v>89</v>
      </c>
      <c r="E59" s="77">
        <v>278</v>
      </c>
      <c r="F59" s="73" t="s">
        <v>94</v>
      </c>
      <c r="G59" s="77">
        <v>87</v>
      </c>
    </row>
    <row r="60" spans="1:11" ht="33" customHeight="1">
      <c r="A60" s="127"/>
      <c r="B60" s="73" t="s">
        <v>86</v>
      </c>
      <c r="C60" s="77">
        <v>442</v>
      </c>
      <c r="D60" s="73" t="s">
        <v>90</v>
      </c>
      <c r="E60" s="77">
        <v>836</v>
      </c>
      <c r="F60" s="104"/>
      <c r="G60" s="77"/>
    </row>
    <row r="61" spans="1:11" ht="33" customHeight="1" thickBot="1">
      <c r="A61" s="128"/>
      <c r="B61" s="78" t="s">
        <v>87</v>
      </c>
      <c r="C61" s="77">
        <v>165</v>
      </c>
      <c r="D61" s="78" t="s">
        <v>93</v>
      </c>
      <c r="E61" s="79">
        <v>52</v>
      </c>
      <c r="F61" s="80" t="s">
        <v>92</v>
      </c>
      <c r="G61" s="81">
        <f>C58+C59+C60+C61+E58+E59</f>
        <v>1266</v>
      </c>
    </row>
    <row r="62" spans="1:11" ht="21" customHeight="1">
      <c r="A62" s="3"/>
      <c r="B62" s="3"/>
      <c r="C62" s="105"/>
      <c r="D62" s="106"/>
      <c r="E62" s="4"/>
      <c r="F62" s="3"/>
    </row>
    <row r="63" spans="1:11" ht="21" customHeight="1">
      <c r="A63" s="3"/>
      <c r="B63" s="3"/>
      <c r="C63" s="105"/>
      <c r="D63" s="106"/>
      <c r="E63" s="4"/>
      <c r="F63" s="3"/>
    </row>
    <row r="64" spans="1:11" ht="21" customHeight="1">
      <c r="A64" s="3"/>
      <c r="B64" s="3"/>
      <c r="C64" s="105"/>
      <c r="D64" s="106"/>
      <c r="E64" s="4"/>
      <c r="F64" s="3"/>
    </row>
    <row r="65" spans="1:6" ht="21" customHeight="1">
      <c r="A65" s="3"/>
      <c r="B65" s="3"/>
      <c r="C65" s="105"/>
      <c r="D65" s="106"/>
      <c r="E65" s="4"/>
      <c r="F65" s="3"/>
    </row>
    <row r="66" spans="1:6" ht="21" customHeight="1">
      <c r="A66" s="3"/>
      <c r="B66" s="3"/>
      <c r="C66" s="105"/>
      <c r="D66" s="106"/>
      <c r="E66" s="4"/>
      <c r="F66" s="3"/>
    </row>
    <row r="67" spans="1:6" ht="21" customHeight="1">
      <c r="A67" s="3"/>
      <c r="B67" s="3"/>
      <c r="C67" s="105"/>
      <c r="D67" s="106"/>
      <c r="E67" s="4"/>
      <c r="F67" s="3"/>
    </row>
    <row r="68" spans="1:6" ht="21" customHeight="1">
      <c r="A68" s="3"/>
      <c r="B68" s="3"/>
      <c r="C68" s="105"/>
      <c r="D68" s="106"/>
      <c r="E68" s="4"/>
      <c r="F68" s="3"/>
    </row>
    <row r="69" spans="1:6" ht="21" customHeight="1">
      <c r="A69" s="3"/>
      <c r="B69" s="3"/>
      <c r="C69" s="105"/>
      <c r="D69" s="106"/>
      <c r="E69" s="4"/>
      <c r="F69" s="3"/>
    </row>
    <row r="70" spans="1:6" ht="21" customHeight="1">
      <c r="A70" s="3"/>
      <c r="B70" s="3"/>
      <c r="C70" s="105"/>
      <c r="D70" s="106"/>
      <c r="E70" s="4"/>
      <c r="F70" s="3"/>
    </row>
    <row r="71" spans="1:6" ht="22.5">
      <c r="A71" s="3"/>
      <c r="B71" s="3"/>
      <c r="C71" s="105"/>
      <c r="D71" s="106"/>
      <c r="E71" s="4"/>
      <c r="F71" s="3"/>
    </row>
    <row r="72" spans="1:6" ht="22.5">
      <c r="A72" s="3"/>
      <c r="B72" s="3"/>
      <c r="C72" s="105"/>
      <c r="D72" s="106"/>
      <c r="E72" s="4"/>
      <c r="F72" s="3"/>
    </row>
    <row r="73" spans="1:6" ht="22.5">
      <c r="A73" s="3"/>
      <c r="B73" s="3"/>
      <c r="C73" s="105"/>
      <c r="D73" s="106"/>
      <c r="E73" s="4"/>
      <c r="F73" s="3"/>
    </row>
    <row r="74" spans="1:6" ht="22.5">
      <c r="A74" s="3"/>
      <c r="B74" s="3"/>
      <c r="C74" s="105"/>
      <c r="D74" s="106"/>
      <c r="E74" s="4"/>
      <c r="F74" s="3"/>
    </row>
    <row r="75" spans="1:6" ht="22.5">
      <c r="A75" s="3"/>
      <c r="B75" s="3"/>
      <c r="C75" s="105"/>
      <c r="D75" s="106"/>
      <c r="E75" s="4"/>
      <c r="F75" s="3"/>
    </row>
    <row r="76" spans="1:6" ht="22.5">
      <c r="A76" s="3"/>
      <c r="B76" s="3"/>
      <c r="C76" s="105"/>
      <c r="D76" s="106"/>
      <c r="E76" s="4"/>
      <c r="F76" s="3"/>
    </row>
    <row r="77" spans="1:6" ht="22.5">
      <c r="A77" s="3"/>
      <c r="B77" s="3"/>
      <c r="C77" s="105"/>
      <c r="D77" s="106"/>
      <c r="E77" s="4"/>
      <c r="F77" s="3"/>
    </row>
    <row r="78" spans="1:6" ht="22.5">
      <c r="A78" s="3"/>
      <c r="B78" s="3"/>
      <c r="C78" s="105"/>
      <c r="D78" s="106"/>
      <c r="E78" s="4"/>
      <c r="F78" s="3"/>
    </row>
    <row r="79" spans="1:6" ht="22.5">
      <c r="A79" s="3"/>
      <c r="B79" s="3"/>
      <c r="C79" s="105"/>
      <c r="D79" s="106"/>
      <c r="E79" s="4"/>
      <c r="F79" s="3"/>
    </row>
    <row r="80" spans="1:6" ht="22.5">
      <c r="A80" s="3"/>
      <c r="B80" s="3"/>
      <c r="C80" s="105"/>
      <c r="D80" s="106"/>
      <c r="E80" s="4"/>
      <c r="F80" s="3"/>
    </row>
    <row r="81" spans="1:6" ht="22.5">
      <c r="A81" s="3"/>
      <c r="B81" s="3"/>
      <c r="C81" s="105"/>
      <c r="D81" s="106"/>
      <c r="E81" s="4"/>
      <c r="F81" s="3"/>
    </row>
    <row r="82" spans="1:6" ht="22.5">
      <c r="A82" s="3"/>
      <c r="B82" s="3"/>
      <c r="C82" s="105"/>
      <c r="D82" s="106"/>
      <c r="E82" s="4"/>
      <c r="F82" s="3"/>
    </row>
    <row r="83" spans="1:6" ht="22.5">
      <c r="A83" s="3"/>
      <c r="B83" s="3"/>
      <c r="C83" s="105"/>
      <c r="D83" s="106"/>
      <c r="E83" s="4"/>
      <c r="F83" s="3"/>
    </row>
    <row r="84" spans="1:6" ht="22.5">
      <c r="A84" s="3"/>
      <c r="B84" s="3"/>
      <c r="C84" s="105"/>
      <c r="D84" s="106"/>
      <c r="E84" s="4"/>
      <c r="F84" s="3"/>
    </row>
    <row r="85" spans="1:6" ht="22.5">
      <c r="A85" s="3"/>
      <c r="B85" s="3"/>
      <c r="C85" s="105"/>
      <c r="D85" s="106"/>
      <c r="E85" s="4"/>
      <c r="F85" s="3"/>
    </row>
    <row r="86" spans="1:6" ht="22.5">
      <c r="A86" s="3"/>
      <c r="B86" s="3"/>
      <c r="C86" s="105"/>
      <c r="D86" s="106"/>
      <c r="E86" s="4"/>
      <c r="F86" s="3"/>
    </row>
    <row r="87" spans="1:6" ht="22.5">
      <c r="A87" s="3"/>
      <c r="B87" s="3"/>
      <c r="C87" s="105"/>
      <c r="D87" s="106"/>
      <c r="E87" s="4"/>
      <c r="F87" s="3"/>
    </row>
    <row r="88" spans="1:6" ht="22.5">
      <c r="A88" s="3"/>
      <c r="B88" s="3"/>
      <c r="C88" s="105"/>
      <c r="D88" s="106"/>
      <c r="E88" s="4"/>
      <c r="F88" s="3"/>
    </row>
    <row r="89" spans="1:6" ht="22.5">
      <c r="A89" s="3"/>
      <c r="B89" s="3"/>
      <c r="C89" s="105"/>
      <c r="D89" s="106"/>
      <c r="E89" s="4"/>
      <c r="F89" s="3"/>
    </row>
    <row r="90" spans="1:6" ht="22.5">
      <c r="A90" s="3"/>
      <c r="B90" s="3"/>
      <c r="C90" s="105"/>
      <c r="D90" s="106"/>
      <c r="E90" s="4"/>
      <c r="F90" s="3"/>
    </row>
    <row r="91" spans="1:6" ht="22.5">
      <c r="A91" s="3"/>
      <c r="B91" s="3"/>
      <c r="C91" s="105"/>
      <c r="D91" s="106"/>
      <c r="E91" s="4"/>
      <c r="F91" s="3"/>
    </row>
    <row r="92" spans="1:6" ht="22.5">
      <c r="A92" s="3"/>
      <c r="B92" s="3"/>
      <c r="C92" s="105"/>
      <c r="D92" s="106"/>
      <c r="E92" s="4"/>
      <c r="F92" s="3"/>
    </row>
    <row r="93" spans="1:6" ht="22.5">
      <c r="A93" s="3"/>
      <c r="B93" s="3"/>
      <c r="C93" s="105"/>
      <c r="D93" s="106"/>
      <c r="E93" s="4"/>
      <c r="F93" s="3"/>
    </row>
    <row r="94" spans="1:6" ht="22.5">
      <c r="A94" s="3"/>
      <c r="B94" s="3"/>
      <c r="C94" s="105"/>
      <c r="D94" s="106"/>
      <c r="E94" s="4"/>
      <c r="F94" s="3"/>
    </row>
    <row r="95" spans="1:6" ht="22.5">
      <c r="A95" s="3"/>
      <c r="B95" s="3"/>
      <c r="C95" s="105"/>
      <c r="D95" s="106"/>
      <c r="E95" s="4"/>
      <c r="F95" s="3"/>
    </row>
    <row r="96" spans="1:6" ht="22.5">
      <c r="A96" s="3"/>
      <c r="B96" s="3"/>
      <c r="C96" s="105"/>
      <c r="D96" s="106"/>
      <c r="E96" s="4"/>
      <c r="F96" s="3"/>
    </row>
    <row r="97" spans="1:6" ht="22.5">
      <c r="A97" s="3"/>
      <c r="B97" s="3"/>
      <c r="C97" s="105"/>
      <c r="D97" s="106"/>
      <c r="E97" s="4"/>
      <c r="F97" s="3"/>
    </row>
    <row r="98" spans="1:6" ht="22.5">
      <c r="A98" s="3"/>
      <c r="B98" s="3"/>
      <c r="C98" s="105"/>
      <c r="D98" s="106"/>
      <c r="E98" s="4"/>
      <c r="F98" s="3"/>
    </row>
    <row r="99" spans="1:6" ht="22.5">
      <c r="A99" s="3"/>
      <c r="B99" s="3"/>
      <c r="C99" s="105"/>
      <c r="D99" s="106"/>
      <c r="E99" s="4"/>
      <c r="F99" s="3"/>
    </row>
    <row r="100" spans="1:6" ht="22.5">
      <c r="A100" s="3"/>
      <c r="B100" s="3"/>
      <c r="C100" s="105"/>
      <c r="D100" s="106"/>
      <c r="E100" s="4"/>
      <c r="F100" s="3"/>
    </row>
    <row r="101" spans="1:6" ht="22.5">
      <c r="A101" s="3"/>
      <c r="B101" s="3"/>
      <c r="C101" s="105"/>
      <c r="D101" s="106"/>
      <c r="E101" s="4"/>
      <c r="F101" s="3"/>
    </row>
    <row r="102" spans="1:6" ht="22.5">
      <c r="A102" s="3"/>
      <c r="B102" s="3"/>
      <c r="C102" s="105"/>
      <c r="D102" s="106"/>
      <c r="E102" s="4"/>
      <c r="F102" s="3"/>
    </row>
    <row r="103" spans="1:6" ht="22.5">
      <c r="A103" s="3"/>
      <c r="B103" s="3"/>
      <c r="C103" s="105"/>
      <c r="D103" s="106"/>
      <c r="E103" s="4"/>
      <c r="F103" s="3"/>
    </row>
    <row r="104" spans="1:6" ht="22.5">
      <c r="A104" s="3"/>
      <c r="B104" s="3"/>
      <c r="C104" s="105"/>
      <c r="D104" s="106"/>
      <c r="E104" s="4"/>
      <c r="F104" s="3"/>
    </row>
    <row r="105" spans="1:6" ht="22.5">
      <c r="A105" s="3"/>
      <c r="B105" s="3"/>
      <c r="C105" s="105"/>
      <c r="D105" s="106"/>
      <c r="E105" s="4"/>
      <c r="F105" s="3"/>
    </row>
    <row r="106" spans="1:6" ht="22.5">
      <c r="A106" s="3"/>
      <c r="B106" s="3"/>
      <c r="C106" s="105"/>
      <c r="D106" s="106"/>
      <c r="E106" s="4"/>
      <c r="F106" s="3"/>
    </row>
    <row r="107" spans="1:6" ht="22.5">
      <c r="A107" s="3"/>
      <c r="B107" s="3"/>
      <c r="C107" s="105"/>
      <c r="D107" s="106"/>
      <c r="E107" s="4"/>
      <c r="F107" s="3"/>
    </row>
    <row r="108" spans="1:6" ht="22.5">
      <c r="A108" s="3"/>
      <c r="B108" s="3"/>
      <c r="C108" s="105"/>
      <c r="D108" s="106"/>
      <c r="E108" s="4"/>
      <c r="F108" s="3"/>
    </row>
    <row r="109" spans="1:6" ht="22.5">
      <c r="A109" s="3"/>
      <c r="B109" s="3"/>
      <c r="C109" s="105"/>
      <c r="D109" s="106"/>
      <c r="E109" s="4"/>
      <c r="F109" s="3"/>
    </row>
    <row r="110" spans="1:6" ht="22.5">
      <c r="A110" s="3"/>
      <c r="B110" s="3"/>
      <c r="C110" s="105"/>
      <c r="D110" s="106"/>
      <c r="E110" s="4"/>
      <c r="F110" s="3"/>
    </row>
    <row r="111" spans="1:6" ht="22.5">
      <c r="A111" s="3"/>
      <c r="B111" s="3"/>
      <c r="C111" s="105"/>
      <c r="D111" s="106"/>
      <c r="E111" s="4"/>
      <c r="F111" s="3"/>
    </row>
    <row r="112" spans="1:6" ht="22.5">
      <c r="A112" s="3"/>
      <c r="B112" s="3"/>
      <c r="C112" s="105"/>
      <c r="D112" s="106"/>
      <c r="E112" s="4"/>
      <c r="F112" s="3"/>
    </row>
    <row r="113" spans="1:6" ht="22.5">
      <c r="A113" s="3"/>
      <c r="B113" s="3"/>
      <c r="C113" s="105"/>
      <c r="D113" s="106"/>
      <c r="E113" s="4"/>
      <c r="F113" s="3"/>
    </row>
    <row r="114" spans="1:6" ht="22.5">
      <c r="A114" s="3"/>
      <c r="B114" s="3"/>
      <c r="C114" s="105"/>
      <c r="D114" s="106"/>
      <c r="E114" s="4"/>
      <c r="F114" s="3"/>
    </row>
    <row r="115" spans="1:6" ht="22.5">
      <c r="A115" s="3"/>
      <c r="B115" s="3"/>
      <c r="C115" s="105"/>
      <c r="D115" s="106"/>
      <c r="E115" s="4"/>
      <c r="F115" s="3"/>
    </row>
    <row r="116" spans="1:6" ht="22.5">
      <c r="A116" s="3"/>
      <c r="B116" s="3"/>
      <c r="C116" s="105"/>
      <c r="D116" s="106"/>
      <c r="E116" s="4"/>
      <c r="F116" s="3"/>
    </row>
    <row r="117" spans="1:6" ht="22.5">
      <c r="A117" s="3"/>
      <c r="B117" s="3"/>
      <c r="C117" s="105"/>
      <c r="D117" s="106"/>
      <c r="E117" s="4"/>
      <c r="F117" s="3"/>
    </row>
    <row r="118" spans="1:6" ht="22.5">
      <c r="A118" s="3"/>
      <c r="B118" s="3"/>
      <c r="C118" s="105"/>
      <c r="D118" s="106"/>
      <c r="E118" s="4"/>
      <c r="F118" s="3"/>
    </row>
    <row r="119" spans="1:6" ht="22.5">
      <c r="A119" s="3"/>
      <c r="B119" s="3"/>
      <c r="C119" s="105"/>
      <c r="D119" s="106"/>
      <c r="E119" s="4"/>
      <c r="F119" s="3"/>
    </row>
    <row r="120" spans="1:6" ht="22.5">
      <c r="A120" s="3"/>
      <c r="B120" s="3"/>
      <c r="C120" s="105"/>
      <c r="D120" s="106"/>
      <c r="E120" s="4"/>
      <c r="F120" s="3"/>
    </row>
  </sheetData>
  <mergeCells count="12">
    <mergeCell ref="A35:A45"/>
    <mergeCell ref="A46:A50"/>
    <mergeCell ref="A51:A52"/>
    <mergeCell ref="A53:A55"/>
    <mergeCell ref="A56:A57"/>
    <mergeCell ref="A58:A61"/>
    <mergeCell ref="C1:D1"/>
    <mergeCell ref="A17:A21"/>
    <mergeCell ref="A22:A25"/>
    <mergeCell ref="A26:A30"/>
    <mergeCell ref="A31:A34"/>
    <mergeCell ref="A9:A16"/>
  </mergeCells>
  <pageMargins left="0" right="0" top="0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rightToLeft="1" workbookViewId="0">
      <selection sqref="A1:IV65536"/>
    </sheetView>
  </sheetViews>
  <sheetFormatPr defaultColWidth="9" defaultRowHeight="20.25"/>
  <cols>
    <col min="1" max="1" width="23.85546875" style="108" customWidth="1"/>
    <col min="2" max="2" width="21.85546875" style="108" customWidth="1"/>
    <col min="3" max="3" width="19.140625" style="108" customWidth="1"/>
    <col min="4" max="4" width="21" style="108" customWidth="1"/>
    <col min="5" max="5" width="23" style="108" customWidth="1"/>
    <col min="6" max="6" width="17.140625" style="108" customWidth="1"/>
    <col min="7" max="7" width="18.85546875" style="108" customWidth="1"/>
    <col min="8" max="16384" width="9" style="108"/>
  </cols>
  <sheetData>
    <row r="1" spans="1:7" ht="21" customHeight="1">
      <c r="A1" s="129" t="s">
        <v>0</v>
      </c>
      <c r="B1" s="130"/>
      <c r="C1" s="5" t="s">
        <v>1</v>
      </c>
      <c r="D1" s="107" t="s">
        <v>125</v>
      </c>
      <c r="E1" s="5" t="s">
        <v>2</v>
      </c>
      <c r="F1" s="5">
        <v>1391</v>
      </c>
    </row>
    <row r="2" spans="1:7" ht="21" customHeight="1">
      <c r="A2" s="29" t="s">
        <v>3</v>
      </c>
      <c r="B2" s="29">
        <v>958</v>
      </c>
      <c r="C2" s="29" t="s">
        <v>4</v>
      </c>
      <c r="D2" s="29">
        <f>E21</f>
        <v>8953.1</v>
      </c>
      <c r="E2" s="29" t="s">
        <v>8</v>
      </c>
      <c r="F2" s="29">
        <v>1</v>
      </c>
      <c r="G2" s="109"/>
    </row>
    <row r="3" spans="1:7" ht="21" customHeight="1">
      <c r="A3" s="29" t="s">
        <v>6</v>
      </c>
      <c r="B3" s="29">
        <v>32423</v>
      </c>
      <c r="C3" s="29" t="s">
        <v>7</v>
      </c>
      <c r="D3" s="29">
        <v>3734</v>
      </c>
      <c r="E3" s="29" t="s">
        <v>11</v>
      </c>
      <c r="F3" s="29">
        <v>1</v>
      </c>
      <c r="G3" s="109"/>
    </row>
    <row r="4" spans="1:7" ht="21" customHeight="1">
      <c r="A4" s="29" t="s">
        <v>9</v>
      </c>
      <c r="B4" s="29">
        <v>21338</v>
      </c>
      <c r="C4" s="29" t="s">
        <v>10</v>
      </c>
      <c r="D4" s="29">
        <v>9537</v>
      </c>
      <c r="E4" s="29" t="s">
        <v>14</v>
      </c>
      <c r="F4" s="29">
        <v>3</v>
      </c>
      <c r="G4" s="109"/>
    </row>
    <row r="5" spans="1:7" ht="21" customHeight="1">
      <c r="A5" s="29" t="s">
        <v>12</v>
      </c>
      <c r="B5" s="29">
        <v>11085</v>
      </c>
      <c r="C5" s="29" t="s">
        <v>13</v>
      </c>
      <c r="D5" s="29">
        <v>3069</v>
      </c>
      <c r="E5" s="29" t="s">
        <v>17</v>
      </c>
      <c r="F5" s="29">
        <v>48</v>
      </c>
      <c r="G5" s="109"/>
    </row>
    <row r="6" spans="1:7" ht="21" customHeight="1">
      <c r="A6" s="29" t="s">
        <v>15</v>
      </c>
      <c r="B6" s="29">
        <f>B4/$B$3*100</f>
        <v>65.811306788390951</v>
      </c>
      <c r="C6" s="29" t="s">
        <v>16</v>
      </c>
      <c r="D6" s="29">
        <f>D5/$D$4*100</f>
        <v>32.179930795847753</v>
      </c>
      <c r="E6" s="29"/>
      <c r="F6" s="29"/>
      <c r="G6" s="109"/>
    </row>
    <row r="7" spans="1:7" ht="21" customHeight="1">
      <c r="A7" s="29" t="s">
        <v>18</v>
      </c>
      <c r="B7" s="29">
        <f>B5/$B$3*100</f>
        <v>34.188693211609042</v>
      </c>
      <c r="C7" s="109"/>
      <c r="D7" s="29"/>
      <c r="E7" s="109"/>
      <c r="F7" s="29"/>
      <c r="G7" s="109"/>
    </row>
    <row r="8" spans="1:7" ht="21" customHeight="1">
      <c r="A8" s="29" t="s">
        <v>19</v>
      </c>
      <c r="B8" s="29">
        <v>108</v>
      </c>
      <c r="C8" s="109"/>
      <c r="D8" s="29"/>
      <c r="E8" s="29"/>
      <c r="F8" s="29"/>
      <c r="G8" s="109"/>
    </row>
    <row r="9" spans="1:7" ht="21" customHeight="1">
      <c r="A9" s="131" t="s">
        <v>116</v>
      </c>
      <c r="B9" s="30" t="s">
        <v>95</v>
      </c>
      <c r="C9" s="27">
        <v>1</v>
      </c>
      <c r="D9" s="30" t="s">
        <v>96</v>
      </c>
      <c r="E9" s="117">
        <v>864.56</v>
      </c>
      <c r="F9" s="30" t="s">
        <v>115</v>
      </c>
      <c r="G9" s="32">
        <v>367.9</v>
      </c>
    </row>
    <row r="10" spans="1:7" ht="21" customHeight="1">
      <c r="A10" s="132"/>
      <c r="B10" s="30" t="s">
        <v>97</v>
      </c>
      <c r="C10" s="27">
        <v>207</v>
      </c>
      <c r="D10" s="30" t="s">
        <v>98</v>
      </c>
      <c r="E10" s="117">
        <v>110</v>
      </c>
      <c r="F10" s="111"/>
      <c r="G10" s="100"/>
    </row>
    <row r="11" spans="1:7" ht="21" customHeight="1">
      <c r="A11" s="132"/>
      <c r="B11" s="30" t="s">
        <v>99</v>
      </c>
      <c r="C11" s="27">
        <v>210</v>
      </c>
      <c r="D11" s="30" t="s">
        <v>100</v>
      </c>
      <c r="E11" s="117">
        <v>0</v>
      </c>
      <c r="F11" s="30"/>
      <c r="G11" s="100"/>
    </row>
    <row r="12" spans="1:7" ht="21" customHeight="1">
      <c r="A12" s="132"/>
      <c r="B12" s="30" t="s">
        <v>101</v>
      </c>
      <c r="C12" s="27">
        <v>44</v>
      </c>
      <c r="D12" s="30" t="s">
        <v>102</v>
      </c>
      <c r="E12" s="117">
        <v>0</v>
      </c>
      <c r="F12" s="10" t="s">
        <v>204</v>
      </c>
      <c r="G12" s="100">
        <v>0</v>
      </c>
    </row>
    <row r="13" spans="1:7" ht="21" customHeight="1">
      <c r="A13" s="132"/>
      <c r="B13" s="30" t="s">
        <v>21</v>
      </c>
      <c r="C13" s="27">
        <v>48</v>
      </c>
      <c r="D13" s="30" t="s">
        <v>103</v>
      </c>
      <c r="E13" s="117">
        <v>151</v>
      </c>
      <c r="F13" s="30"/>
      <c r="G13" s="100"/>
    </row>
    <row r="14" spans="1:7" ht="21" customHeight="1">
      <c r="A14" s="132"/>
      <c r="B14" s="30" t="s">
        <v>20</v>
      </c>
      <c r="C14" s="27">
        <v>0</v>
      </c>
      <c r="D14" s="30" t="s">
        <v>104</v>
      </c>
      <c r="E14" s="117">
        <v>50000</v>
      </c>
      <c r="F14" s="30"/>
      <c r="G14" s="100"/>
    </row>
    <row r="15" spans="1:7" ht="21" customHeight="1">
      <c r="A15" s="132"/>
      <c r="B15" s="30" t="s">
        <v>22</v>
      </c>
      <c r="C15" s="27">
        <v>118</v>
      </c>
      <c r="D15" s="30" t="s">
        <v>105</v>
      </c>
      <c r="E15" s="117">
        <v>18</v>
      </c>
      <c r="F15" s="30"/>
      <c r="G15" s="100"/>
    </row>
    <row r="16" spans="1:7" ht="21" customHeight="1">
      <c r="A16" s="133"/>
      <c r="B16" s="30" t="s">
        <v>106</v>
      </c>
      <c r="C16" s="27">
        <v>0</v>
      </c>
      <c r="D16" s="30" t="s">
        <v>107</v>
      </c>
      <c r="E16" s="117">
        <v>0</v>
      </c>
      <c r="F16" s="30"/>
      <c r="G16" s="100"/>
    </row>
    <row r="17" spans="1:7" ht="21" customHeight="1">
      <c r="A17" s="134" t="s">
        <v>23</v>
      </c>
      <c r="B17" s="30"/>
      <c r="C17" s="30" t="s">
        <v>24</v>
      </c>
      <c r="D17" s="30" t="s">
        <v>25</v>
      </c>
      <c r="E17" s="30" t="s">
        <v>26</v>
      </c>
      <c r="F17" s="30"/>
      <c r="G17" s="100"/>
    </row>
    <row r="18" spans="1:7" ht="21" customHeight="1">
      <c r="A18" s="135"/>
      <c r="B18" s="30" t="s">
        <v>27</v>
      </c>
      <c r="C18" s="33">
        <v>2330.1</v>
      </c>
      <c r="D18" s="33">
        <v>35</v>
      </c>
      <c r="E18" s="33">
        <f>C18+D18</f>
        <v>2365.1</v>
      </c>
      <c r="F18" s="30"/>
      <c r="G18" s="100"/>
    </row>
    <row r="19" spans="1:7" ht="21" customHeight="1">
      <c r="A19" s="135"/>
      <c r="B19" s="30" t="s">
        <v>28</v>
      </c>
      <c r="C19" s="33">
        <v>1903</v>
      </c>
      <c r="D19" s="33">
        <v>230</v>
      </c>
      <c r="E19" s="33">
        <f>C19+D19</f>
        <v>2133</v>
      </c>
      <c r="F19" s="30"/>
      <c r="G19" s="100"/>
    </row>
    <row r="20" spans="1:7" ht="21" customHeight="1">
      <c r="A20" s="135"/>
      <c r="B20" s="30" t="s">
        <v>29</v>
      </c>
      <c r="C20" s="33">
        <v>2787</v>
      </c>
      <c r="D20" s="33">
        <v>1668</v>
      </c>
      <c r="E20" s="33">
        <f>C20+D20</f>
        <v>4455</v>
      </c>
      <c r="F20" s="30"/>
      <c r="G20" s="100"/>
    </row>
    <row r="21" spans="1:7" ht="21" customHeight="1">
      <c r="A21" s="136"/>
      <c r="B21" s="30" t="s">
        <v>30</v>
      </c>
      <c r="C21" s="33">
        <f>C18+C19+C20</f>
        <v>7020.1</v>
      </c>
      <c r="D21" s="33">
        <f>D18+D19+D20</f>
        <v>1933</v>
      </c>
      <c r="E21" s="33">
        <f>E18+E19+E20</f>
        <v>8953.1</v>
      </c>
      <c r="F21" s="30"/>
      <c r="G21" s="100"/>
    </row>
    <row r="22" spans="1:7" ht="21" customHeight="1">
      <c r="A22" s="134" t="s">
        <v>31</v>
      </c>
      <c r="B22" s="30"/>
      <c r="C22" s="34" t="s">
        <v>32</v>
      </c>
      <c r="D22" s="34" t="s">
        <v>33</v>
      </c>
      <c r="E22" s="34"/>
      <c r="F22" s="30"/>
      <c r="G22" s="100"/>
    </row>
    <row r="23" spans="1:7" ht="21" customHeight="1">
      <c r="A23" s="135"/>
      <c r="B23" s="30" t="s">
        <v>34</v>
      </c>
      <c r="C23" s="33">
        <v>0</v>
      </c>
      <c r="D23" s="33">
        <v>0</v>
      </c>
      <c r="E23" s="34"/>
      <c r="F23" s="30"/>
      <c r="G23" s="100"/>
    </row>
    <row r="24" spans="1:7" ht="21" customHeight="1">
      <c r="A24" s="135"/>
      <c r="B24" s="30" t="s">
        <v>35</v>
      </c>
      <c r="C24" s="35">
        <v>1.1000000000000001</v>
      </c>
      <c r="D24" s="33"/>
      <c r="E24" s="34"/>
      <c r="F24" s="30"/>
      <c r="G24" s="100"/>
    </row>
    <row r="25" spans="1:7" ht="21" customHeight="1">
      <c r="A25" s="135"/>
      <c r="B25" s="30" t="s">
        <v>36</v>
      </c>
      <c r="C25" s="111"/>
      <c r="D25" s="33">
        <v>100</v>
      </c>
      <c r="E25" s="34"/>
      <c r="F25" s="30"/>
      <c r="G25" s="100"/>
    </row>
    <row r="26" spans="1:7" ht="21" customHeight="1">
      <c r="A26" s="134" t="s">
        <v>37</v>
      </c>
      <c r="B26" s="30"/>
      <c r="C26" s="34" t="s">
        <v>38</v>
      </c>
      <c r="D26" s="34"/>
      <c r="E26" s="34"/>
      <c r="F26" s="30"/>
      <c r="G26" s="100"/>
    </row>
    <row r="27" spans="1:7" ht="21" customHeight="1">
      <c r="A27" s="135"/>
      <c r="B27" s="30" t="s">
        <v>39</v>
      </c>
      <c r="C27" s="33">
        <v>72199</v>
      </c>
      <c r="D27" s="34"/>
      <c r="E27" s="34"/>
      <c r="F27" s="30"/>
      <c r="G27" s="100"/>
    </row>
    <row r="28" spans="1:7" ht="21" customHeight="1">
      <c r="A28" s="135"/>
      <c r="B28" s="30" t="s">
        <v>40</v>
      </c>
      <c r="C28" s="33">
        <v>420</v>
      </c>
      <c r="D28" s="34"/>
      <c r="E28" s="34"/>
      <c r="F28" s="30"/>
      <c r="G28" s="100"/>
    </row>
    <row r="29" spans="1:7" ht="21" customHeight="1">
      <c r="A29" s="135"/>
      <c r="B29" s="30" t="s">
        <v>41</v>
      </c>
      <c r="C29" s="33">
        <v>0</v>
      </c>
      <c r="D29" s="34"/>
      <c r="E29" s="34"/>
      <c r="F29" s="30"/>
      <c r="G29" s="100"/>
    </row>
    <row r="30" spans="1:7" ht="21" customHeight="1">
      <c r="A30" s="136"/>
      <c r="B30" s="30" t="s">
        <v>42</v>
      </c>
      <c r="C30" s="33">
        <f>C27+C28+C29</f>
        <v>72619</v>
      </c>
      <c r="D30" s="34"/>
      <c r="E30" s="34"/>
      <c r="F30" s="30"/>
      <c r="G30" s="100"/>
    </row>
    <row r="31" spans="1:7" ht="21" customHeight="1">
      <c r="A31" s="134" t="s">
        <v>43</v>
      </c>
      <c r="B31" s="30"/>
      <c r="C31" s="33" t="s">
        <v>44</v>
      </c>
      <c r="D31" s="33" t="s">
        <v>45</v>
      </c>
      <c r="E31" s="33" t="s">
        <v>129</v>
      </c>
      <c r="F31" s="30"/>
      <c r="G31" s="100"/>
    </row>
    <row r="32" spans="1:7" ht="21" customHeight="1">
      <c r="A32" s="135"/>
      <c r="B32" s="30" t="s">
        <v>27</v>
      </c>
      <c r="C32" s="33">
        <v>23794.252</v>
      </c>
      <c r="D32" s="33">
        <v>61.5</v>
      </c>
      <c r="E32" s="33">
        <f>C32+D32</f>
        <v>23855.752</v>
      </c>
      <c r="F32" s="36"/>
      <c r="G32" s="100"/>
    </row>
    <row r="33" spans="1:7" ht="21" customHeight="1">
      <c r="A33" s="135"/>
      <c r="B33" s="30" t="s">
        <v>28</v>
      </c>
      <c r="C33" s="33">
        <v>8352</v>
      </c>
      <c r="D33" s="33">
        <v>72</v>
      </c>
      <c r="E33" s="33">
        <f>C33+D33</f>
        <v>8424</v>
      </c>
      <c r="F33" s="36"/>
      <c r="G33" s="100"/>
    </row>
    <row r="34" spans="1:7" ht="21" customHeight="1">
      <c r="A34" s="136"/>
      <c r="B34" s="30" t="s">
        <v>42</v>
      </c>
      <c r="C34" s="33">
        <f>C32+C33</f>
        <v>32146.252</v>
      </c>
      <c r="D34" s="33">
        <f>D32+D33</f>
        <v>133.5</v>
      </c>
      <c r="E34" s="33">
        <f>E32+E33</f>
        <v>32279.752</v>
      </c>
      <c r="F34" s="36"/>
      <c r="G34" s="100"/>
    </row>
    <row r="35" spans="1:7" ht="21" customHeight="1">
      <c r="A35" s="137" t="s">
        <v>46</v>
      </c>
      <c r="B35" s="56"/>
      <c r="C35" s="56" t="s">
        <v>47</v>
      </c>
      <c r="D35" s="56"/>
      <c r="E35" s="56" t="s">
        <v>48</v>
      </c>
      <c r="F35" s="56" t="s">
        <v>49</v>
      </c>
      <c r="G35" s="112"/>
    </row>
    <row r="36" spans="1:7" ht="21" customHeight="1">
      <c r="A36" s="138"/>
      <c r="B36" s="56" t="s">
        <v>50</v>
      </c>
      <c r="C36" s="57">
        <v>61288</v>
      </c>
      <c r="D36" s="56" t="s">
        <v>108</v>
      </c>
      <c r="E36" s="64">
        <v>2</v>
      </c>
      <c r="F36" s="64">
        <v>130</v>
      </c>
      <c r="G36" s="112"/>
    </row>
    <row r="37" spans="1:7" ht="21" customHeight="1">
      <c r="A37" s="138"/>
      <c r="B37" s="56" t="s">
        <v>51</v>
      </c>
      <c r="C37" s="57">
        <v>21789</v>
      </c>
      <c r="D37" s="56" t="s">
        <v>109</v>
      </c>
      <c r="E37" s="16">
        <v>13</v>
      </c>
      <c r="F37" s="16">
        <v>635</v>
      </c>
      <c r="G37" s="112"/>
    </row>
    <row r="38" spans="1:7" ht="21" customHeight="1">
      <c r="A38" s="138"/>
      <c r="B38" s="56" t="s">
        <v>53</v>
      </c>
      <c r="C38" s="57">
        <f>C36+C37</f>
        <v>83077</v>
      </c>
      <c r="D38" s="56" t="s">
        <v>52</v>
      </c>
      <c r="E38" s="16">
        <v>20</v>
      </c>
      <c r="F38" s="16">
        <v>402</v>
      </c>
      <c r="G38" s="112"/>
    </row>
    <row r="39" spans="1:7" ht="21" customHeight="1">
      <c r="A39" s="138"/>
      <c r="B39" s="56" t="s">
        <v>54</v>
      </c>
      <c r="C39" s="57">
        <v>7247</v>
      </c>
      <c r="D39" s="56" t="s">
        <v>55</v>
      </c>
      <c r="E39" s="16">
        <v>1800</v>
      </c>
      <c r="F39" s="16">
        <v>4500</v>
      </c>
      <c r="G39" s="112"/>
    </row>
    <row r="40" spans="1:7" ht="21" customHeight="1">
      <c r="A40" s="138"/>
      <c r="B40" s="56" t="s">
        <v>56</v>
      </c>
      <c r="C40" s="57">
        <v>0</v>
      </c>
      <c r="D40" s="56" t="s">
        <v>57</v>
      </c>
      <c r="E40" s="16">
        <v>6</v>
      </c>
      <c r="F40" s="16">
        <v>1000</v>
      </c>
      <c r="G40" s="112"/>
    </row>
    <row r="41" spans="1:7" ht="21" customHeight="1">
      <c r="A41" s="138"/>
      <c r="B41" s="57" t="s">
        <v>58</v>
      </c>
      <c r="C41" s="57">
        <f>C39+C40</f>
        <v>7247</v>
      </c>
      <c r="D41" s="56" t="s">
        <v>110</v>
      </c>
      <c r="E41" s="16">
        <v>1</v>
      </c>
      <c r="F41" s="16">
        <v>36000</v>
      </c>
      <c r="G41" s="112"/>
    </row>
    <row r="42" spans="1:7" ht="21" customHeight="1">
      <c r="A42" s="138"/>
      <c r="B42" s="56" t="s">
        <v>59</v>
      </c>
      <c r="C42" s="57">
        <v>1555060</v>
      </c>
      <c r="D42" s="56" t="s">
        <v>111</v>
      </c>
      <c r="E42" s="16">
        <v>72</v>
      </c>
      <c r="F42" s="16">
        <v>1570960</v>
      </c>
      <c r="G42" s="112"/>
    </row>
    <row r="43" spans="1:7" ht="21" customHeight="1">
      <c r="A43" s="138"/>
      <c r="B43" s="56" t="s">
        <v>60</v>
      </c>
      <c r="C43" s="57">
        <v>0</v>
      </c>
      <c r="D43" s="56" t="s">
        <v>112</v>
      </c>
      <c r="E43" s="16">
        <v>0</v>
      </c>
      <c r="F43" s="16">
        <v>0</v>
      </c>
      <c r="G43" s="112"/>
    </row>
    <row r="44" spans="1:7" ht="21" customHeight="1">
      <c r="A44" s="138"/>
      <c r="B44" s="56" t="s">
        <v>61</v>
      </c>
      <c r="C44" s="57">
        <v>0</v>
      </c>
      <c r="D44" s="56" t="s">
        <v>113</v>
      </c>
      <c r="E44" s="16">
        <v>0</v>
      </c>
      <c r="F44" s="16">
        <v>0</v>
      </c>
      <c r="G44" s="112"/>
    </row>
    <row r="45" spans="1:7" ht="21" customHeight="1">
      <c r="A45" s="138"/>
      <c r="B45" s="56" t="s">
        <v>62</v>
      </c>
      <c r="C45" s="57">
        <v>50362</v>
      </c>
      <c r="D45" s="56" t="s">
        <v>114</v>
      </c>
      <c r="E45" s="57">
        <v>7</v>
      </c>
      <c r="F45" s="16">
        <v>27</v>
      </c>
      <c r="G45" s="112"/>
    </row>
    <row r="46" spans="1:7" ht="21" customHeight="1">
      <c r="A46" s="137" t="s">
        <v>63</v>
      </c>
      <c r="B46" s="56"/>
      <c r="C46" s="56" t="s">
        <v>64</v>
      </c>
      <c r="D46" s="56"/>
      <c r="E46" s="56" t="s">
        <v>64</v>
      </c>
      <c r="F46" s="56"/>
      <c r="G46" s="112"/>
    </row>
    <row r="47" spans="1:7" ht="21" customHeight="1">
      <c r="A47" s="138"/>
      <c r="B47" s="56" t="s">
        <v>65</v>
      </c>
      <c r="C47" s="56">
        <v>1067</v>
      </c>
      <c r="D47" s="56" t="s">
        <v>66</v>
      </c>
      <c r="E47" s="56">
        <v>251</v>
      </c>
      <c r="F47" s="56"/>
      <c r="G47" s="112"/>
    </row>
    <row r="48" spans="1:7" ht="21" customHeight="1">
      <c r="A48" s="138"/>
      <c r="B48" s="56" t="s">
        <v>67</v>
      </c>
      <c r="C48" s="56">
        <v>7886</v>
      </c>
      <c r="D48" s="56" t="s">
        <v>68</v>
      </c>
      <c r="E48" s="56">
        <v>32</v>
      </c>
      <c r="F48" s="56"/>
      <c r="G48" s="112"/>
    </row>
    <row r="49" spans="1:11" ht="21" customHeight="1">
      <c r="A49" s="138"/>
      <c r="B49" s="56" t="s">
        <v>69</v>
      </c>
      <c r="C49" s="56">
        <v>13117</v>
      </c>
      <c r="D49" s="112"/>
      <c r="E49" s="56"/>
      <c r="F49" s="56"/>
      <c r="G49" s="112"/>
    </row>
    <row r="50" spans="1:11" ht="21" customHeight="1">
      <c r="A50" s="138"/>
      <c r="B50" s="56" t="s">
        <v>70</v>
      </c>
      <c r="C50" s="56">
        <v>353</v>
      </c>
      <c r="D50" s="56" t="s">
        <v>30</v>
      </c>
      <c r="E50" s="56">
        <f>C47+C48+C49+C50+E47+E48</f>
        <v>22706</v>
      </c>
      <c r="F50" s="56"/>
      <c r="G50" s="112"/>
    </row>
    <row r="51" spans="1:11" ht="21" customHeight="1">
      <c r="A51" s="139" t="s">
        <v>71</v>
      </c>
      <c r="B51" s="66" t="s">
        <v>201</v>
      </c>
      <c r="C51" s="54" t="s">
        <v>72</v>
      </c>
      <c r="D51" s="54" t="s">
        <v>73</v>
      </c>
      <c r="E51" s="54" t="s">
        <v>74</v>
      </c>
      <c r="F51" s="113"/>
      <c r="G51" s="54"/>
    </row>
    <row r="52" spans="1:11" ht="21" customHeight="1">
      <c r="A52" s="140"/>
      <c r="B52" s="68">
        <v>1</v>
      </c>
      <c r="C52" s="68">
        <v>8</v>
      </c>
      <c r="D52" s="68">
        <v>1</v>
      </c>
      <c r="E52" s="68">
        <v>10800</v>
      </c>
      <c r="F52" s="54"/>
      <c r="G52" s="54"/>
    </row>
    <row r="53" spans="1:11" ht="21" customHeight="1">
      <c r="A53" s="141" t="s">
        <v>75</v>
      </c>
      <c r="B53" s="54" t="s">
        <v>76</v>
      </c>
      <c r="C53" s="54">
        <v>322</v>
      </c>
      <c r="D53" s="54" t="s">
        <v>142</v>
      </c>
      <c r="E53" s="54">
        <v>3</v>
      </c>
      <c r="F53" s="54" t="s">
        <v>145</v>
      </c>
      <c r="G53" s="54">
        <v>0</v>
      </c>
    </row>
    <row r="54" spans="1:11" ht="21" customHeight="1">
      <c r="A54" s="141"/>
      <c r="B54" s="54" t="s">
        <v>77</v>
      </c>
      <c r="C54" s="54">
        <v>0</v>
      </c>
      <c r="D54" s="54" t="s">
        <v>143</v>
      </c>
      <c r="E54" s="54">
        <v>5</v>
      </c>
      <c r="F54" s="54" t="s">
        <v>78</v>
      </c>
      <c r="G54" s="66">
        <v>1.46</v>
      </c>
    </row>
    <row r="55" spans="1:11" ht="21" customHeight="1">
      <c r="A55" s="141"/>
      <c r="B55" s="54" t="s">
        <v>141</v>
      </c>
      <c r="C55" s="54">
        <v>9</v>
      </c>
      <c r="D55" s="54" t="s">
        <v>144</v>
      </c>
      <c r="E55" s="54">
        <v>25</v>
      </c>
      <c r="F55" s="54"/>
      <c r="G55" s="54"/>
    </row>
    <row r="56" spans="1:11" ht="21" customHeight="1">
      <c r="A56" s="142" t="s">
        <v>79</v>
      </c>
      <c r="B56" s="82" t="s">
        <v>80</v>
      </c>
      <c r="C56" s="85">
        <v>4</v>
      </c>
      <c r="D56" s="82" t="s">
        <v>82</v>
      </c>
      <c r="E56" s="84"/>
      <c r="F56" s="84"/>
      <c r="G56" s="54"/>
      <c r="H56" s="6"/>
      <c r="I56" s="6"/>
      <c r="J56" s="6"/>
      <c r="K56" s="6"/>
    </row>
    <row r="57" spans="1:11" ht="21" customHeight="1">
      <c r="A57" s="142"/>
      <c r="B57" s="82" t="s">
        <v>81</v>
      </c>
      <c r="C57" s="85">
        <v>2</v>
      </c>
      <c r="D57" s="85">
        <v>1</v>
      </c>
      <c r="E57" s="84"/>
      <c r="F57" s="84"/>
      <c r="G57" s="84"/>
      <c r="H57" s="6"/>
      <c r="I57" s="6"/>
      <c r="J57" s="6"/>
      <c r="K57" s="6"/>
    </row>
    <row r="58" spans="1:11" ht="21" customHeight="1">
      <c r="A58" s="139" t="s">
        <v>83</v>
      </c>
      <c r="B58" s="82" t="s">
        <v>84</v>
      </c>
      <c r="C58" s="82">
        <v>0</v>
      </c>
      <c r="D58" s="82" t="s">
        <v>88</v>
      </c>
      <c r="E58" s="82">
        <v>4</v>
      </c>
      <c r="F58" s="82" t="s">
        <v>91</v>
      </c>
      <c r="G58" s="82">
        <v>6</v>
      </c>
    </row>
    <row r="59" spans="1:11" ht="21" customHeight="1">
      <c r="A59" s="140"/>
      <c r="B59" s="82" t="s">
        <v>85</v>
      </c>
      <c r="C59" s="82">
        <v>0</v>
      </c>
      <c r="D59" s="82" t="s">
        <v>89</v>
      </c>
      <c r="E59" s="82">
        <v>3</v>
      </c>
      <c r="F59" s="82" t="s">
        <v>94</v>
      </c>
      <c r="G59" s="54">
        <v>1</v>
      </c>
    </row>
    <row r="60" spans="1:11" ht="21" customHeight="1">
      <c r="A60" s="140"/>
      <c r="B60" s="82" t="s">
        <v>86</v>
      </c>
      <c r="C60" s="82">
        <v>5</v>
      </c>
      <c r="D60" s="82" t="s">
        <v>90</v>
      </c>
      <c r="E60" s="82">
        <v>14</v>
      </c>
      <c r="F60" s="114"/>
      <c r="G60" s="54"/>
    </row>
    <row r="61" spans="1:11" ht="21" customHeight="1">
      <c r="A61" s="143"/>
      <c r="B61" s="82" t="s">
        <v>87</v>
      </c>
      <c r="C61" s="82">
        <v>11</v>
      </c>
      <c r="D61" s="82" t="s">
        <v>93</v>
      </c>
      <c r="E61" s="82">
        <v>2</v>
      </c>
      <c r="F61" s="82" t="s">
        <v>92</v>
      </c>
      <c r="G61" s="54">
        <f>C58+C59+C60+C61+E58+E59</f>
        <v>23</v>
      </c>
    </row>
    <row r="62" spans="1:11" ht="21" customHeight="1">
      <c r="A62" s="7"/>
      <c r="B62" s="7"/>
      <c r="C62" s="115"/>
      <c r="D62" s="116"/>
      <c r="E62" s="8"/>
      <c r="F62" s="7"/>
    </row>
    <row r="63" spans="1:11" ht="21" customHeight="1">
      <c r="A63" s="7"/>
      <c r="B63" s="7"/>
      <c r="C63" s="115"/>
      <c r="D63" s="116"/>
      <c r="E63" s="8"/>
      <c r="F63" s="7"/>
    </row>
    <row r="64" spans="1:11" ht="21" customHeight="1">
      <c r="A64" s="7"/>
      <c r="B64" s="7"/>
      <c r="C64" s="115"/>
      <c r="D64" s="116"/>
      <c r="E64" s="8"/>
      <c r="F64" s="7"/>
    </row>
    <row r="65" spans="1:6" ht="21" customHeight="1">
      <c r="A65" s="7"/>
      <c r="B65" s="7"/>
      <c r="C65" s="115"/>
      <c r="D65" s="116"/>
      <c r="E65" s="8"/>
      <c r="F65" s="7"/>
    </row>
    <row r="66" spans="1:6" ht="21" customHeight="1">
      <c r="A66" s="7"/>
      <c r="B66" s="7"/>
      <c r="C66" s="115"/>
      <c r="D66" s="116"/>
      <c r="E66" s="8"/>
      <c r="F66" s="7"/>
    </row>
    <row r="67" spans="1:6" ht="21" customHeight="1">
      <c r="A67" s="7"/>
      <c r="B67" s="7"/>
      <c r="C67" s="115"/>
      <c r="D67" s="116"/>
      <c r="E67" s="8"/>
      <c r="F67" s="7"/>
    </row>
    <row r="68" spans="1:6" ht="21" customHeight="1">
      <c r="A68" s="7"/>
      <c r="B68" s="7"/>
      <c r="C68" s="115"/>
      <c r="D68" s="116"/>
      <c r="E68" s="8"/>
      <c r="F68" s="7"/>
    </row>
    <row r="69" spans="1:6" ht="21" customHeight="1">
      <c r="A69" s="7"/>
      <c r="B69" s="7"/>
      <c r="C69" s="115"/>
      <c r="D69" s="116"/>
      <c r="E69" s="8"/>
      <c r="F69" s="7"/>
    </row>
    <row r="70" spans="1:6" ht="21" customHeight="1">
      <c r="A70" s="7"/>
      <c r="B70" s="7"/>
      <c r="C70" s="115"/>
      <c r="D70" s="116"/>
      <c r="E70" s="8"/>
      <c r="F70" s="7"/>
    </row>
    <row r="71" spans="1:6" ht="22.5">
      <c r="A71" s="7"/>
      <c r="B71" s="7"/>
      <c r="C71" s="115"/>
      <c r="D71" s="116"/>
      <c r="E71" s="8"/>
      <c r="F71" s="7"/>
    </row>
    <row r="72" spans="1:6" ht="22.5">
      <c r="A72" s="7"/>
      <c r="B72" s="7"/>
      <c r="C72" s="115"/>
      <c r="D72" s="116"/>
      <c r="E72" s="8"/>
      <c r="F72" s="7"/>
    </row>
    <row r="73" spans="1:6" ht="22.5">
      <c r="A73" s="7"/>
      <c r="B73" s="7"/>
      <c r="C73" s="115"/>
      <c r="D73" s="116"/>
      <c r="E73" s="8"/>
      <c r="F73" s="7"/>
    </row>
    <row r="74" spans="1:6" ht="22.5">
      <c r="A74" s="7"/>
      <c r="B74" s="7"/>
      <c r="C74" s="115"/>
      <c r="D74" s="116"/>
      <c r="E74" s="8"/>
      <c r="F74" s="7"/>
    </row>
    <row r="75" spans="1:6" ht="22.5">
      <c r="A75" s="7"/>
      <c r="B75" s="7"/>
      <c r="C75" s="115"/>
      <c r="D75" s="116"/>
      <c r="E75" s="8"/>
      <c r="F75" s="7"/>
    </row>
    <row r="76" spans="1:6" ht="22.5">
      <c r="A76" s="7"/>
      <c r="B76" s="7"/>
      <c r="C76" s="115"/>
      <c r="D76" s="116"/>
      <c r="E76" s="8"/>
      <c r="F76" s="7"/>
    </row>
    <row r="77" spans="1:6" ht="22.5">
      <c r="A77" s="7"/>
      <c r="B77" s="7"/>
      <c r="C77" s="115"/>
      <c r="D77" s="116"/>
      <c r="E77" s="8"/>
      <c r="F77" s="7"/>
    </row>
    <row r="78" spans="1:6" ht="22.5">
      <c r="A78" s="7"/>
      <c r="B78" s="7"/>
      <c r="C78" s="115"/>
      <c r="D78" s="116"/>
      <c r="E78" s="8"/>
      <c r="F78" s="7"/>
    </row>
    <row r="79" spans="1:6" ht="22.5">
      <c r="A79" s="7"/>
      <c r="B79" s="7"/>
      <c r="C79" s="115"/>
      <c r="D79" s="116"/>
      <c r="E79" s="8"/>
      <c r="F79" s="7"/>
    </row>
    <row r="80" spans="1:6" ht="22.5">
      <c r="A80" s="7"/>
      <c r="B80" s="7"/>
      <c r="C80" s="115"/>
      <c r="D80" s="116"/>
      <c r="E80" s="8"/>
      <c r="F80" s="7"/>
    </row>
    <row r="81" spans="1:6" ht="22.5">
      <c r="A81" s="7"/>
      <c r="B81" s="7"/>
      <c r="C81" s="115"/>
      <c r="D81" s="116"/>
      <c r="E81" s="8"/>
      <c r="F81" s="7"/>
    </row>
    <row r="82" spans="1:6" ht="22.5">
      <c r="A82" s="7"/>
      <c r="B82" s="7"/>
      <c r="C82" s="115"/>
      <c r="D82" s="116"/>
      <c r="E82" s="8"/>
      <c r="F82" s="7"/>
    </row>
    <row r="83" spans="1:6" ht="22.5">
      <c r="A83" s="7"/>
      <c r="B83" s="7"/>
      <c r="C83" s="115"/>
      <c r="D83" s="116"/>
      <c r="E83" s="8"/>
      <c r="F83" s="7"/>
    </row>
    <row r="84" spans="1:6" ht="22.5">
      <c r="A84" s="7"/>
      <c r="B84" s="7"/>
      <c r="C84" s="115"/>
      <c r="D84" s="116"/>
      <c r="E84" s="8"/>
      <c r="F84" s="7"/>
    </row>
    <row r="85" spans="1:6" ht="22.5">
      <c r="A85" s="7"/>
      <c r="B85" s="7"/>
      <c r="C85" s="115"/>
      <c r="D85" s="116"/>
      <c r="E85" s="8"/>
      <c r="F85" s="7"/>
    </row>
    <row r="86" spans="1:6" ht="22.5">
      <c r="A86" s="7"/>
      <c r="B86" s="7"/>
      <c r="C86" s="115"/>
      <c r="D86" s="116"/>
      <c r="E86" s="8"/>
      <c r="F86" s="7"/>
    </row>
    <row r="87" spans="1:6" ht="22.5">
      <c r="A87" s="7"/>
      <c r="B87" s="7"/>
      <c r="C87" s="115"/>
      <c r="D87" s="116"/>
      <c r="E87" s="8"/>
      <c r="F87" s="7"/>
    </row>
    <row r="88" spans="1:6" ht="22.5">
      <c r="A88" s="7"/>
      <c r="B88" s="7"/>
      <c r="C88" s="115"/>
      <c r="D88" s="116"/>
      <c r="E88" s="8"/>
      <c r="F88" s="7"/>
    </row>
    <row r="89" spans="1:6" ht="22.5">
      <c r="A89" s="7"/>
      <c r="B89" s="7"/>
      <c r="C89" s="115"/>
      <c r="D89" s="116"/>
      <c r="E89" s="8"/>
      <c r="F89" s="7"/>
    </row>
    <row r="90" spans="1:6" ht="22.5">
      <c r="A90" s="7"/>
      <c r="B90" s="7"/>
      <c r="C90" s="115"/>
      <c r="D90" s="116"/>
      <c r="E90" s="8"/>
      <c r="F90" s="7"/>
    </row>
    <row r="91" spans="1:6" ht="22.5">
      <c r="A91" s="7"/>
      <c r="B91" s="7"/>
      <c r="C91" s="115"/>
      <c r="D91" s="116"/>
      <c r="E91" s="8"/>
      <c r="F91" s="7"/>
    </row>
    <row r="92" spans="1:6" ht="22.5">
      <c r="A92" s="7"/>
      <c r="B92" s="7"/>
      <c r="C92" s="115"/>
      <c r="D92" s="116"/>
      <c r="E92" s="8"/>
      <c r="F92" s="7"/>
    </row>
    <row r="93" spans="1:6" ht="22.5">
      <c r="A93" s="7"/>
      <c r="B93" s="7"/>
      <c r="C93" s="115"/>
      <c r="D93" s="116"/>
      <c r="E93" s="8"/>
      <c r="F93" s="7"/>
    </row>
    <row r="94" spans="1:6" ht="22.5">
      <c r="A94" s="7"/>
      <c r="B94" s="7"/>
      <c r="C94" s="115"/>
      <c r="D94" s="116"/>
      <c r="E94" s="8"/>
      <c r="F94" s="7"/>
    </row>
    <row r="95" spans="1:6" ht="22.5">
      <c r="A95" s="7"/>
      <c r="B95" s="7"/>
      <c r="C95" s="115"/>
      <c r="D95" s="116"/>
      <c r="E95" s="8"/>
      <c r="F95" s="7"/>
    </row>
    <row r="96" spans="1:6" ht="22.5">
      <c r="A96" s="7"/>
      <c r="B96" s="7"/>
      <c r="C96" s="115"/>
      <c r="D96" s="116"/>
      <c r="E96" s="8"/>
      <c r="F96" s="7"/>
    </row>
    <row r="97" spans="1:6" ht="22.5">
      <c r="A97" s="7"/>
      <c r="B97" s="7"/>
      <c r="C97" s="115"/>
      <c r="D97" s="116"/>
      <c r="E97" s="8"/>
      <c r="F97" s="7"/>
    </row>
    <row r="98" spans="1:6" ht="22.5">
      <c r="A98" s="7"/>
      <c r="B98" s="7"/>
      <c r="C98" s="115"/>
      <c r="D98" s="116"/>
      <c r="E98" s="8"/>
      <c r="F98" s="7"/>
    </row>
    <row r="99" spans="1:6" ht="22.5">
      <c r="A99" s="7"/>
      <c r="B99" s="7"/>
      <c r="C99" s="115"/>
      <c r="D99" s="116"/>
      <c r="E99" s="8"/>
      <c r="F99" s="7"/>
    </row>
    <row r="100" spans="1:6" ht="22.5">
      <c r="A100" s="7"/>
      <c r="B100" s="7"/>
      <c r="C100" s="115"/>
      <c r="D100" s="116"/>
      <c r="E100" s="8"/>
      <c r="F100" s="7"/>
    </row>
    <row r="101" spans="1:6" ht="22.5">
      <c r="A101" s="7"/>
      <c r="B101" s="7"/>
      <c r="C101" s="115"/>
      <c r="D101" s="116"/>
      <c r="E101" s="8"/>
      <c r="F101" s="7"/>
    </row>
    <row r="102" spans="1:6" ht="22.5">
      <c r="A102" s="7"/>
      <c r="B102" s="7"/>
      <c r="C102" s="115"/>
      <c r="D102" s="116"/>
      <c r="E102" s="8"/>
      <c r="F102" s="7"/>
    </row>
    <row r="103" spans="1:6" ht="22.5">
      <c r="A103" s="7"/>
      <c r="B103" s="7"/>
      <c r="C103" s="115"/>
      <c r="D103" s="116"/>
      <c r="E103" s="8"/>
      <c r="F103" s="7"/>
    </row>
    <row r="104" spans="1:6" ht="22.5">
      <c r="A104" s="7"/>
      <c r="B104" s="7"/>
      <c r="C104" s="115"/>
      <c r="D104" s="116"/>
      <c r="E104" s="8"/>
      <c r="F104" s="7"/>
    </row>
    <row r="105" spans="1:6" ht="22.5">
      <c r="A105" s="7"/>
      <c r="B105" s="7"/>
      <c r="C105" s="115"/>
      <c r="D105" s="116"/>
      <c r="E105" s="8"/>
      <c r="F105" s="7"/>
    </row>
    <row r="106" spans="1:6" ht="22.5">
      <c r="A106" s="7"/>
      <c r="B106" s="7"/>
      <c r="C106" s="115"/>
      <c r="D106" s="116"/>
      <c r="E106" s="8"/>
      <c r="F106" s="7"/>
    </row>
    <row r="107" spans="1:6" ht="22.5">
      <c r="A107" s="7"/>
      <c r="B107" s="7"/>
      <c r="C107" s="115"/>
      <c r="D107" s="116"/>
      <c r="E107" s="8"/>
      <c r="F107" s="7"/>
    </row>
    <row r="108" spans="1:6" ht="22.5">
      <c r="A108" s="7"/>
      <c r="B108" s="7"/>
      <c r="C108" s="115"/>
      <c r="D108" s="116"/>
      <c r="E108" s="8"/>
      <c r="F108" s="7"/>
    </row>
    <row r="109" spans="1:6" ht="22.5">
      <c r="A109" s="7"/>
      <c r="B109" s="7"/>
      <c r="C109" s="115"/>
      <c r="D109" s="116"/>
      <c r="E109" s="8"/>
      <c r="F109" s="7"/>
    </row>
    <row r="110" spans="1:6" ht="22.5">
      <c r="A110" s="7"/>
      <c r="B110" s="7"/>
      <c r="C110" s="115"/>
      <c r="D110" s="116"/>
      <c r="E110" s="8"/>
      <c r="F110" s="7"/>
    </row>
    <row r="111" spans="1:6" ht="22.5">
      <c r="A111" s="7"/>
      <c r="B111" s="7"/>
      <c r="C111" s="115"/>
      <c r="D111" s="116"/>
      <c r="E111" s="8"/>
      <c r="F111" s="7"/>
    </row>
    <row r="112" spans="1:6" ht="22.5">
      <c r="A112" s="7"/>
      <c r="B112" s="7"/>
      <c r="C112" s="115"/>
      <c r="D112" s="116"/>
      <c r="E112" s="8"/>
      <c r="F112" s="7"/>
    </row>
    <row r="113" spans="1:6" ht="22.5">
      <c r="A113" s="7"/>
      <c r="B113" s="7"/>
      <c r="C113" s="115"/>
      <c r="D113" s="116"/>
      <c r="E113" s="8"/>
      <c r="F113" s="7"/>
    </row>
    <row r="114" spans="1:6" ht="22.5">
      <c r="A114" s="7"/>
      <c r="B114" s="7"/>
      <c r="C114" s="115"/>
      <c r="D114" s="116"/>
      <c r="E114" s="8"/>
      <c r="F114" s="7"/>
    </row>
    <row r="115" spans="1:6" ht="22.5">
      <c r="A115" s="7"/>
      <c r="B115" s="7"/>
      <c r="C115" s="115"/>
      <c r="D115" s="116"/>
      <c r="E115" s="8"/>
      <c r="F115" s="7"/>
    </row>
    <row r="116" spans="1:6" ht="22.5">
      <c r="A116" s="7"/>
      <c r="B116" s="7"/>
      <c r="C116" s="115"/>
      <c r="D116" s="116"/>
      <c r="E116" s="8"/>
      <c r="F116" s="7"/>
    </row>
    <row r="117" spans="1:6" ht="22.5">
      <c r="A117" s="7"/>
      <c r="B117" s="7"/>
      <c r="C117" s="115"/>
      <c r="D117" s="116"/>
      <c r="E117" s="8"/>
      <c r="F117" s="7"/>
    </row>
    <row r="118" spans="1:6" ht="22.5">
      <c r="A118" s="7"/>
      <c r="B118" s="7"/>
      <c r="C118" s="115"/>
      <c r="D118" s="116"/>
      <c r="E118" s="8"/>
      <c r="F118" s="7"/>
    </row>
    <row r="119" spans="1:6" ht="22.5">
      <c r="A119" s="7"/>
      <c r="B119" s="7"/>
      <c r="C119" s="115"/>
      <c r="D119" s="116"/>
      <c r="E119" s="8"/>
      <c r="F119" s="7"/>
    </row>
    <row r="120" spans="1:6" ht="22.5">
      <c r="A120" s="7"/>
      <c r="B120" s="7"/>
      <c r="C120" s="115"/>
      <c r="D120" s="116"/>
      <c r="E120" s="8"/>
      <c r="F120" s="7"/>
    </row>
  </sheetData>
  <mergeCells count="12">
    <mergeCell ref="A35:A45"/>
    <mergeCell ref="A46:A50"/>
    <mergeCell ref="A51:A52"/>
    <mergeCell ref="A53:A55"/>
    <mergeCell ref="A56:A57"/>
    <mergeCell ref="A58:A61"/>
    <mergeCell ref="A1:B1"/>
    <mergeCell ref="A9:A16"/>
    <mergeCell ref="A17:A21"/>
    <mergeCell ref="A22:A25"/>
    <mergeCell ref="A26:A30"/>
    <mergeCell ref="A31:A34"/>
  </mergeCells>
  <pageMargins left="0" right="0" top="0" bottom="0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rightToLeft="1" workbookViewId="0">
      <selection sqref="A1:IV65536"/>
    </sheetView>
  </sheetViews>
  <sheetFormatPr defaultColWidth="9" defaultRowHeight="20.25"/>
  <cols>
    <col min="1" max="1" width="23.85546875" style="108" customWidth="1"/>
    <col min="2" max="2" width="21.85546875" style="108" customWidth="1"/>
    <col min="3" max="3" width="19.140625" style="108" customWidth="1"/>
    <col min="4" max="4" width="21" style="108" customWidth="1"/>
    <col min="5" max="5" width="23" style="108" customWidth="1"/>
    <col min="6" max="6" width="17.140625" style="108" customWidth="1"/>
    <col min="7" max="7" width="18.85546875" style="108" customWidth="1"/>
    <col min="8" max="16384" width="9" style="108"/>
  </cols>
  <sheetData>
    <row r="1" spans="1:7" ht="21" customHeight="1">
      <c r="A1" s="129" t="s">
        <v>0</v>
      </c>
      <c r="B1" s="130"/>
      <c r="C1" s="5" t="s">
        <v>1</v>
      </c>
      <c r="D1" s="107" t="s">
        <v>126</v>
      </c>
      <c r="E1" s="5" t="s">
        <v>2</v>
      </c>
      <c r="F1" s="5">
        <v>1391</v>
      </c>
    </row>
    <row r="2" spans="1:7" ht="21" customHeight="1">
      <c r="A2" s="29" t="s">
        <v>3</v>
      </c>
      <c r="B2" s="29">
        <v>5274</v>
      </c>
      <c r="C2" s="29" t="s">
        <v>4</v>
      </c>
      <c r="D2" s="29">
        <f>E21</f>
        <v>66682.2</v>
      </c>
      <c r="E2" s="29" t="s">
        <v>8</v>
      </c>
      <c r="F2" s="29">
        <v>4</v>
      </c>
      <c r="G2" s="109"/>
    </row>
    <row r="3" spans="1:7" ht="21" customHeight="1">
      <c r="A3" s="29" t="s">
        <v>6</v>
      </c>
      <c r="B3" s="29">
        <v>65047</v>
      </c>
      <c r="C3" s="29" t="s">
        <v>7</v>
      </c>
      <c r="D3" s="29">
        <v>11652</v>
      </c>
      <c r="E3" s="29" t="s">
        <v>11</v>
      </c>
      <c r="F3" s="29">
        <v>2</v>
      </c>
      <c r="G3" s="109"/>
    </row>
    <row r="4" spans="1:7" ht="21" customHeight="1">
      <c r="A4" s="29" t="s">
        <v>9</v>
      </c>
      <c r="B4" s="29">
        <v>34599</v>
      </c>
      <c r="C4" s="29" t="s">
        <v>10</v>
      </c>
      <c r="D4" s="29">
        <v>21224</v>
      </c>
      <c r="E4" s="29" t="s">
        <v>14</v>
      </c>
      <c r="F4" s="29">
        <v>6</v>
      </c>
      <c r="G4" s="109"/>
    </row>
    <row r="5" spans="1:7" ht="21" customHeight="1">
      <c r="A5" s="29" t="s">
        <v>12</v>
      </c>
      <c r="B5" s="29">
        <v>30448</v>
      </c>
      <c r="C5" s="29" t="s">
        <v>13</v>
      </c>
      <c r="D5" s="29">
        <v>11577</v>
      </c>
      <c r="E5" s="29" t="s">
        <v>17</v>
      </c>
      <c r="F5" s="29">
        <v>286</v>
      </c>
      <c r="G5" s="109"/>
    </row>
    <row r="6" spans="1:7" ht="21" customHeight="1">
      <c r="A6" s="29" t="s">
        <v>15</v>
      </c>
      <c r="B6" s="29">
        <f>B4/$B$3*100</f>
        <v>53.190769751103048</v>
      </c>
      <c r="C6" s="29" t="s">
        <v>16</v>
      </c>
      <c r="D6" s="29">
        <f>D5/$D$4*100</f>
        <v>54.546739540143228</v>
      </c>
      <c r="E6" s="29"/>
      <c r="F6" s="29"/>
      <c r="G6" s="109"/>
    </row>
    <row r="7" spans="1:7" ht="21" customHeight="1">
      <c r="A7" s="29" t="s">
        <v>18</v>
      </c>
      <c r="B7" s="29">
        <f>B5/$B$3*100</f>
        <v>46.809230248896952</v>
      </c>
      <c r="C7" s="109"/>
      <c r="D7" s="29"/>
      <c r="E7" s="109"/>
      <c r="F7" s="29"/>
      <c r="G7" s="109"/>
    </row>
    <row r="8" spans="1:7" ht="21" customHeight="1">
      <c r="A8" s="29" t="s">
        <v>19</v>
      </c>
      <c r="B8" s="29">
        <v>25568</v>
      </c>
      <c r="C8" s="109"/>
      <c r="D8" s="29"/>
      <c r="E8" s="29"/>
      <c r="F8" s="29"/>
      <c r="G8" s="109"/>
    </row>
    <row r="9" spans="1:7" ht="21" customHeight="1">
      <c r="A9" s="131" t="s">
        <v>116</v>
      </c>
      <c r="B9" s="30" t="s">
        <v>95</v>
      </c>
      <c r="C9" s="11">
        <v>3</v>
      </c>
      <c r="D9" s="30" t="s">
        <v>96</v>
      </c>
      <c r="E9" s="117">
        <v>12000</v>
      </c>
      <c r="F9" s="30" t="s">
        <v>115</v>
      </c>
      <c r="G9" s="32">
        <v>482.2</v>
      </c>
    </row>
    <row r="10" spans="1:7" ht="21" customHeight="1">
      <c r="A10" s="132"/>
      <c r="B10" s="30" t="s">
        <v>97</v>
      </c>
      <c r="C10" s="11">
        <v>230</v>
      </c>
      <c r="D10" s="30" t="s">
        <v>98</v>
      </c>
      <c r="E10" s="117">
        <v>250</v>
      </c>
      <c r="F10" s="111"/>
      <c r="G10" s="100"/>
    </row>
    <row r="11" spans="1:7" ht="21" customHeight="1">
      <c r="A11" s="132"/>
      <c r="B11" s="30" t="s">
        <v>99</v>
      </c>
      <c r="C11" s="11">
        <v>170</v>
      </c>
      <c r="D11" s="30" t="s">
        <v>100</v>
      </c>
      <c r="E11" s="117">
        <v>150</v>
      </c>
      <c r="F11" s="30"/>
      <c r="G11" s="100"/>
    </row>
    <row r="12" spans="1:7" ht="21" customHeight="1">
      <c r="A12" s="132"/>
      <c r="B12" s="30" t="s">
        <v>101</v>
      </c>
      <c r="C12" s="11">
        <v>450</v>
      </c>
      <c r="D12" s="30" t="s">
        <v>102</v>
      </c>
      <c r="E12" s="117">
        <v>150</v>
      </c>
      <c r="F12" s="10" t="s">
        <v>204</v>
      </c>
      <c r="G12" s="100">
        <v>0</v>
      </c>
    </row>
    <row r="13" spans="1:7" ht="21" customHeight="1">
      <c r="A13" s="132"/>
      <c r="B13" s="30" t="s">
        <v>21</v>
      </c>
      <c r="C13" s="11">
        <v>308</v>
      </c>
      <c r="D13" s="30" t="s">
        <v>103</v>
      </c>
      <c r="E13" s="117">
        <v>15</v>
      </c>
      <c r="F13" s="30"/>
      <c r="G13" s="100"/>
    </row>
    <row r="14" spans="1:7" ht="21" customHeight="1">
      <c r="A14" s="132"/>
      <c r="B14" s="30" t="s">
        <v>20</v>
      </c>
      <c r="C14" s="43"/>
      <c r="D14" s="30" t="s">
        <v>104</v>
      </c>
      <c r="E14" s="117">
        <v>18000</v>
      </c>
      <c r="F14" s="30"/>
      <c r="G14" s="100"/>
    </row>
    <row r="15" spans="1:7" ht="21" customHeight="1">
      <c r="A15" s="132"/>
      <c r="B15" s="30" t="s">
        <v>22</v>
      </c>
      <c r="C15" s="44">
        <v>361</v>
      </c>
      <c r="D15" s="30" t="s">
        <v>105</v>
      </c>
      <c r="E15" s="117">
        <v>280</v>
      </c>
      <c r="F15" s="30"/>
      <c r="G15" s="100"/>
    </row>
    <row r="16" spans="1:7" ht="21" customHeight="1">
      <c r="A16" s="133"/>
      <c r="B16" s="30" t="s">
        <v>106</v>
      </c>
      <c r="C16" s="11">
        <v>722</v>
      </c>
      <c r="D16" s="30" t="s">
        <v>107</v>
      </c>
      <c r="E16" s="100"/>
      <c r="F16" s="30"/>
      <c r="G16" s="100"/>
    </row>
    <row r="17" spans="1:7" ht="21" customHeight="1">
      <c r="A17" s="134" t="s">
        <v>23</v>
      </c>
      <c r="B17" s="30"/>
      <c r="C17" s="30" t="s">
        <v>24</v>
      </c>
      <c r="D17" s="30" t="s">
        <v>25</v>
      </c>
      <c r="E17" s="30" t="s">
        <v>26</v>
      </c>
      <c r="F17" s="30"/>
      <c r="G17" s="100"/>
    </row>
    <row r="18" spans="1:7" ht="21" customHeight="1">
      <c r="A18" s="135"/>
      <c r="B18" s="30" t="s">
        <v>27</v>
      </c>
      <c r="C18" s="33">
        <v>12098</v>
      </c>
      <c r="D18" s="33">
        <v>9720</v>
      </c>
      <c r="E18" s="33">
        <f>C18+D18</f>
        <v>21818</v>
      </c>
      <c r="F18" s="30"/>
      <c r="G18" s="100"/>
    </row>
    <row r="19" spans="1:7" ht="21" customHeight="1">
      <c r="A19" s="135"/>
      <c r="B19" s="30" t="s">
        <v>28</v>
      </c>
      <c r="C19" s="33">
        <v>22487.200000000001</v>
      </c>
      <c r="D19" s="33">
        <v>1055</v>
      </c>
      <c r="E19" s="33">
        <f>C19+D19</f>
        <v>23542.2</v>
      </c>
      <c r="F19" s="30"/>
      <c r="G19" s="100"/>
    </row>
    <row r="20" spans="1:7" ht="21" customHeight="1">
      <c r="A20" s="135"/>
      <c r="B20" s="30" t="s">
        <v>29</v>
      </c>
      <c r="C20" s="33">
        <v>14060</v>
      </c>
      <c r="D20" s="33">
        <v>7262</v>
      </c>
      <c r="E20" s="33">
        <f>C20+D20</f>
        <v>21322</v>
      </c>
      <c r="F20" s="30"/>
      <c r="G20" s="100"/>
    </row>
    <row r="21" spans="1:7" ht="21" customHeight="1">
      <c r="A21" s="136"/>
      <c r="B21" s="30" t="s">
        <v>30</v>
      </c>
      <c r="C21" s="33">
        <f>C18+C19+C20</f>
        <v>48645.2</v>
      </c>
      <c r="D21" s="33">
        <f>D18+D19+D20</f>
        <v>18037</v>
      </c>
      <c r="E21" s="33">
        <f>E18+E19+E20</f>
        <v>66682.2</v>
      </c>
      <c r="F21" s="30"/>
      <c r="G21" s="100"/>
    </row>
    <row r="22" spans="1:7" ht="21" customHeight="1">
      <c r="A22" s="134" t="s">
        <v>31</v>
      </c>
      <c r="B22" s="30"/>
      <c r="C22" s="34" t="s">
        <v>32</v>
      </c>
      <c r="D22" s="34" t="s">
        <v>33</v>
      </c>
      <c r="E22" s="34"/>
      <c r="F22" s="30"/>
      <c r="G22" s="100"/>
    </row>
    <row r="23" spans="1:7" ht="21" customHeight="1">
      <c r="A23" s="135"/>
      <c r="B23" s="30" t="s">
        <v>34</v>
      </c>
      <c r="C23" s="33">
        <v>0.7</v>
      </c>
      <c r="D23" s="33">
        <v>130</v>
      </c>
      <c r="E23" s="34"/>
      <c r="F23" s="30"/>
      <c r="G23" s="100"/>
    </row>
    <row r="24" spans="1:7" ht="21" customHeight="1">
      <c r="A24" s="135"/>
      <c r="B24" s="30" t="s">
        <v>35</v>
      </c>
      <c r="C24" s="35">
        <v>0</v>
      </c>
      <c r="D24" s="33"/>
      <c r="E24" s="34"/>
      <c r="F24" s="30"/>
      <c r="G24" s="100"/>
    </row>
    <row r="25" spans="1:7" ht="21" customHeight="1">
      <c r="A25" s="135"/>
      <c r="B25" s="30" t="s">
        <v>36</v>
      </c>
      <c r="C25" s="111"/>
      <c r="D25" s="33">
        <v>0</v>
      </c>
      <c r="E25" s="34"/>
      <c r="F25" s="30"/>
      <c r="G25" s="100"/>
    </row>
    <row r="26" spans="1:7" ht="21" customHeight="1">
      <c r="A26" s="134" t="s">
        <v>37</v>
      </c>
      <c r="B26" s="30"/>
      <c r="C26" s="34" t="s">
        <v>38</v>
      </c>
      <c r="D26" s="34"/>
      <c r="E26" s="34"/>
      <c r="F26" s="30"/>
      <c r="G26" s="100"/>
    </row>
    <row r="27" spans="1:7" ht="21" customHeight="1">
      <c r="A27" s="135"/>
      <c r="B27" s="30" t="s">
        <v>39</v>
      </c>
      <c r="C27" s="33">
        <v>337977</v>
      </c>
      <c r="D27" s="34"/>
      <c r="E27" s="34"/>
      <c r="F27" s="30"/>
      <c r="G27" s="100"/>
    </row>
    <row r="28" spans="1:7" ht="21" customHeight="1">
      <c r="A28" s="135"/>
      <c r="B28" s="30" t="s">
        <v>40</v>
      </c>
      <c r="C28" s="33">
        <v>45630</v>
      </c>
      <c r="D28" s="34"/>
      <c r="E28" s="34"/>
      <c r="F28" s="30"/>
      <c r="G28" s="100"/>
    </row>
    <row r="29" spans="1:7" ht="21" customHeight="1">
      <c r="A29" s="135"/>
      <c r="B29" s="30" t="s">
        <v>41</v>
      </c>
      <c r="C29" s="33">
        <v>0</v>
      </c>
      <c r="D29" s="34"/>
      <c r="E29" s="34"/>
      <c r="F29" s="30"/>
      <c r="G29" s="100"/>
    </row>
    <row r="30" spans="1:7" ht="21" customHeight="1">
      <c r="A30" s="136"/>
      <c r="B30" s="30" t="s">
        <v>42</v>
      </c>
      <c r="C30" s="33">
        <f>C27+C28+C29</f>
        <v>383607</v>
      </c>
      <c r="D30" s="34"/>
      <c r="E30" s="34"/>
      <c r="F30" s="30"/>
      <c r="G30" s="100"/>
    </row>
    <row r="31" spans="1:7" ht="21" customHeight="1">
      <c r="A31" s="134" t="s">
        <v>43</v>
      </c>
      <c r="B31" s="30"/>
      <c r="C31" s="33" t="s">
        <v>44</v>
      </c>
      <c r="D31" s="33" t="s">
        <v>45</v>
      </c>
      <c r="E31" s="33" t="s">
        <v>129</v>
      </c>
      <c r="F31" s="30"/>
      <c r="G31" s="100"/>
    </row>
    <row r="32" spans="1:7" ht="21" customHeight="1">
      <c r="A32" s="135"/>
      <c r="B32" s="30" t="s">
        <v>27</v>
      </c>
      <c r="C32" s="33">
        <v>131487.01</v>
      </c>
      <c r="D32" s="33">
        <v>8118</v>
      </c>
      <c r="E32" s="33">
        <f>C32+D32</f>
        <v>139605.01</v>
      </c>
      <c r="F32" s="36"/>
      <c r="G32" s="100"/>
    </row>
    <row r="33" spans="1:7" ht="21" customHeight="1">
      <c r="A33" s="135"/>
      <c r="B33" s="30" t="s">
        <v>28</v>
      </c>
      <c r="C33" s="33">
        <v>329620</v>
      </c>
      <c r="D33" s="33">
        <v>3</v>
      </c>
      <c r="E33" s="33">
        <f>C33+D33</f>
        <v>329623</v>
      </c>
      <c r="F33" s="36"/>
      <c r="G33" s="100"/>
    </row>
    <row r="34" spans="1:7" ht="21" customHeight="1">
      <c r="A34" s="136"/>
      <c r="B34" s="30" t="s">
        <v>42</v>
      </c>
      <c r="C34" s="33">
        <f>C32+C33</f>
        <v>461107.01</v>
      </c>
      <c r="D34" s="33">
        <f>D32+D33</f>
        <v>8121</v>
      </c>
      <c r="E34" s="33">
        <f>E32+E33</f>
        <v>469228.01</v>
      </c>
      <c r="F34" s="36"/>
      <c r="G34" s="100"/>
    </row>
    <row r="35" spans="1:7" ht="21" customHeight="1">
      <c r="A35" s="137" t="s">
        <v>46</v>
      </c>
      <c r="B35" s="56"/>
      <c r="C35" s="56" t="s">
        <v>47</v>
      </c>
      <c r="D35" s="56"/>
      <c r="E35" s="56" t="s">
        <v>48</v>
      </c>
      <c r="F35" s="56" t="s">
        <v>49</v>
      </c>
      <c r="G35" s="112"/>
    </row>
    <row r="36" spans="1:7" ht="21" customHeight="1">
      <c r="A36" s="138"/>
      <c r="B36" s="56" t="s">
        <v>50</v>
      </c>
      <c r="C36" s="57">
        <v>268025</v>
      </c>
      <c r="D36" s="56" t="s">
        <v>108</v>
      </c>
      <c r="E36" s="16">
        <v>9</v>
      </c>
      <c r="F36" s="16">
        <v>450</v>
      </c>
      <c r="G36" s="112"/>
    </row>
    <row r="37" spans="1:7" ht="21" customHeight="1">
      <c r="A37" s="138"/>
      <c r="B37" s="56" t="s">
        <v>51</v>
      </c>
      <c r="C37" s="57">
        <v>72577</v>
      </c>
      <c r="D37" s="56" t="s">
        <v>109</v>
      </c>
      <c r="E37" s="16">
        <v>43</v>
      </c>
      <c r="F37" s="16">
        <v>1564</v>
      </c>
      <c r="G37" s="112"/>
    </row>
    <row r="38" spans="1:7" ht="21" customHeight="1">
      <c r="A38" s="138"/>
      <c r="B38" s="56" t="s">
        <v>53</v>
      </c>
      <c r="C38" s="57">
        <f>C36+C37</f>
        <v>340602</v>
      </c>
      <c r="D38" s="56" t="s">
        <v>52</v>
      </c>
      <c r="E38" s="16">
        <v>82</v>
      </c>
      <c r="F38" s="16">
        <v>1600</v>
      </c>
      <c r="G38" s="112"/>
    </row>
    <row r="39" spans="1:7" ht="21" customHeight="1">
      <c r="A39" s="138"/>
      <c r="B39" s="56" t="s">
        <v>54</v>
      </c>
      <c r="C39" s="57">
        <v>8296</v>
      </c>
      <c r="D39" s="56" t="s">
        <v>55</v>
      </c>
      <c r="E39" s="16">
        <v>160</v>
      </c>
      <c r="F39" s="16">
        <v>1252</v>
      </c>
      <c r="G39" s="112"/>
    </row>
    <row r="40" spans="1:7" ht="21" customHeight="1">
      <c r="A40" s="138"/>
      <c r="B40" s="56" t="s">
        <v>56</v>
      </c>
      <c r="C40" s="57">
        <v>0</v>
      </c>
      <c r="D40" s="56" t="s">
        <v>57</v>
      </c>
      <c r="E40" s="16">
        <v>829</v>
      </c>
      <c r="F40" s="16">
        <v>82691</v>
      </c>
      <c r="G40" s="112"/>
    </row>
    <row r="41" spans="1:7" ht="21" customHeight="1">
      <c r="A41" s="138"/>
      <c r="B41" s="57" t="s">
        <v>58</v>
      </c>
      <c r="C41" s="57">
        <f>C39+C40</f>
        <v>8296</v>
      </c>
      <c r="D41" s="56" t="s">
        <v>110</v>
      </c>
      <c r="E41" s="16">
        <v>1</v>
      </c>
      <c r="F41" s="16">
        <v>35000</v>
      </c>
      <c r="G41" s="112"/>
    </row>
    <row r="42" spans="1:7" ht="21" customHeight="1">
      <c r="A42" s="138"/>
      <c r="B42" s="56" t="s">
        <v>59</v>
      </c>
      <c r="C42" s="57">
        <v>557700</v>
      </c>
      <c r="D42" s="56" t="s">
        <v>111</v>
      </c>
      <c r="E42" s="16">
        <v>23</v>
      </c>
      <c r="F42" s="16">
        <v>540000</v>
      </c>
      <c r="G42" s="112"/>
    </row>
    <row r="43" spans="1:7" ht="21" customHeight="1">
      <c r="A43" s="138"/>
      <c r="B43" s="56" t="s">
        <v>60</v>
      </c>
      <c r="C43" s="57">
        <v>18100</v>
      </c>
      <c r="D43" s="56" t="s">
        <v>112</v>
      </c>
      <c r="E43" s="16">
        <v>1</v>
      </c>
      <c r="F43" s="16">
        <v>22000</v>
      </c>
      <c r="G43" s="112"/>
    </row>
    <row r="44" spans="1:7" ht="21" customHeight="1">
      <c r="A44" s="138"/>
      <c r="B44" s="56" t="s">
        <v>61</v>
      </c>
      <c r="C44" s="57">
        <v>0</v>
      </c>
      <c r="D44" s="56" t="s">
        <v>113</v>
      </c>
      <c r="E44" s="16">
        <v>6</v>
      </c>
      <c r="F44" s="16">
        <v>27600</v>
      </c>
      <c r="G44" s="112"/>
    </row>
    <row r="45" spans="1:7" ht="21" customHeight="1">
      <c r="A45" s="138"/>
      <c r="B45" s="56" t="s">
        <v>62</v>
      </c>
      <c r="C45" s="57">
        <v>31629</v>
      </c>
      <c r="D45" s="56" t="s">
        <v>114</v>
      </c>
      <c r="E45" s="57">
        <v>26</v>
      </c>
      <c r="F45" s="16">
        <v>2700</v>
      </c>
      <c r="G45" s="112"/>
    </row>
    <row r="46" spans="1:7" ht="21" customHeight="1">
      <c r="A46" s="137" t="s">
        <v>63</v>
      </c>
      <c r="B46" s="56"/>
      <c r="C46" s="56" t="s">
        <v>64</v>
      </c>
      <c r="D46" s="56"/>
      <c r="E46" s="56" t="s">
        <v>64</v>
      </c>
      <c r="F46" s="56"/>
      <c r="G46" s="112"/>
    </row>
    <row r="47" spans="1:7" ht="21" customHeight="1">
      <c r="A47" s="138"/>
      <c r="B47" s="56" t="s">
        <v>65</v>
      </c>
      <c r="C47" s="56">
        <v>2712</v>
      </c>
      <c r="D47" s="56" t="s">
        <v>66</v>
      </c>
      <c r="E47" s="56">
        <v>190</v>
      </c>
      <c r="F47" s="56"/>
      <c r="G47" s="112"/>
    </row>
    <row r="48" spans="1:7" ht="21" customHeight="1">
      <c r="A48" s="138"/>
      <c r="B48" s="56" t="s">
        <v>67</v>
      </c>
      <c r="C48" s="56">
        <v>3196</v>
      </c>
      <c r="D48" s="56" t="s">
        <v>68</v>
      </c>
      <c r="E48" s="56">
        <v>2200</v>
      </c>
      <c r="F48" s="56"/>
      <c r="G48" s="112"/>
    </row>
    <row r="49" spans="1:11" ht="21" customHeight="1">
      <c r="A49" s="138"/>
      <c r="B49" s="56" t="s">
        <v>69</v>
      </c>
      <c r="C49" s="56">
        <v>41900</v>
      </c>
      <c r="D49" s="112"/>
      <c r="E49" s="56"/>
      <c r="F49" s="56"/>
      <c r="G49" s="112"/>
    </row>
    <row r="50" spans="1:11" ht="21" customHeight="1">
      <c r="A50" s="138"/>
      <c r="B50" s="56" t="s">
        <v>70</v>
      </c>
      <c r="C50" s="56">
        <v>343</v>
      </c>
      <c r="D50" s="56" t="s">
        <v>30</v>
      </c>
      <c r="E50" s="56">
        <f>C47+C48+C49+C50+E47+E48</f>
        <v>50541</v>
      </c>
      <c r="F50" s="56"/>
      <c r="G50" s="112"/>
    </row>
    <row r="51" spans="1:11" ht="21" customHeight="1">
      <c r="A51" s="139" t="s">
        <v>71</v>
      </c>
      <c r="B51" s="66" t="s">
        <v>201</v>
      </c>
      <c r="C51" s="54" t="s">
        <v>72</v>
      </c>
      <c r="D51" s="54" t="s">
        <v>73</v>
      </c>
      <c r="E51" s="54" t="s">
        <v>74</v>
      </c>
      <c r="F51" s="113"/>
      <c r="G51" s="54"/>
    </row>
    <row r="52" spans="1:11" ht="21" customHeight="1">
      <c r="A52" s="140"/>
      <c r="B52" s="68">
        <v>2</v>
      </c>
      <c r="C52" s="68">
        <v>12</v>
      </c>
      <c r="D52" s="68">
        <v>0</v>
      </c>
      <c r="E52" s="68">
        <v>6562</v>
      </c>
      <c r="F52" s="54"/>
      <c r="G52" s="54"/>
    </row>
    <row r="53" spans="1:11" ht="21" customHeight="1">
      <c r="A53" s="141" t="s">
        <v>75</v>
      </c>
      <c r="B53" s="54" t="s">
        <v>76</v>
      </c>
      <c r="C53" s="54">
        <v>1422</v>
      </c>
      <c r="D53" s="54" t="s">
        <v>142</v>
      </c>
      <c r="E53" s="54">
        <v>7</v>
      </c>
      <c r="F53" s="54" t="s">
        <v>145</v>
      </c>
      <c r="G53" s="54">
        <v>2</v>
      </c>
    </row>
    <row r="54" spans="1:11" ht="21" customHeight="1">
      <c r="A54" s="141"/>
      <c r="B54" s="54" t="s">
        <v>77</v>
      </c>
      <c r="C54" s="54">
        <v>4</v>
      </c>
      <c r="D54" s="54" t="s">
        <v>143</v>
      </c>
      <c r="E54" s="54">
        <v>34</v>
      </c>
      <c r="F54" s="54" t="s">
        <v>78</v>
      </c>
      <c r="G54" s="66">
        <v>1.04</v>
      </c>
    </row>
    <row r="55" spans="1:11" ht="21" customHeight="1">
      <c r="A55" s="141"/>
      <c r="B55" s="54" t="s">
        <v>141</v>
      </c>
      <c r="C55" s="54">
        <v>2</v>
      </c>
      <c r="D55" s="54" t="s">
        <v>144</v>
      </c>
      <c r="E55" s="54">
        <v>165</v>
      </c>
      <c r="F55" s="54"/>
      <c r="G55" s="54"/>
    </row>
    <row r="56" spans="1:11" ht="21" customHeight="1">
      <c r="A56" s="142" t="s">
        <v>79</v>
      </c>
      <c r="B56" s="82" t="s">
        <v>80</v>
      </c>
      <c r="C56" s="85">
        <v>4</v>
      </c>
      <c r="D56" s="82" t="s">
        <v>82</v>
      </c>
      <c r="E56" s="83">
        <v>4</v>
      </c>
      <c r="F56" s="84"/>
      <c r="G56" s="54"/>
      <c r="H56" s="6"/>
      <c r="I56" s="6"/>
      <c r="J56" s="6"/>
      <c r="K56" s="6"/>
    </row>
    <row r="57" spans="1:11" ht="21" customHeight="1">
      <c r="A57" s="142"/>
      <c r="B57" s="82" t="s">
        <v>81</v>
      </c>
      <c r="C57" s="85">
        <v>9</v>
      </c>
      <c r="D57" s="82"/>
      <c r="E57" s="84"/>
      <c r="F57" s="84"/>
      <c r="G57" s="84"/>
      <c r="H57" s="6"/>
      <c r="I57" s="6"/>
      <c r="J57" s="6"/>
      <c r="K57" s="6"/>
    </row>
    <row r="58" spans="1:11" ht="21" customHeight="1">
      <c r="A58" s="139" t="s">
        <v>83</v>
      </c>
      <c r="B58" s="82" t="s">
        <v>84</v>
      </c>
      <c r="C58" s="82">
        <v>0</v>
      </c>
      <c r="D58" s="82" t="s">
        <v>88</v>
      </c>
      <c r="E58" s="82">
        <v>14</v>
      </c>
      <c r="F58" s="82" t="s">
        <v>91</v>
      </c>
      <c r="G58" s="82">
        <v>12</v>
      </c>
    </row>
    <row r="59" spans="1:11" ht="21" customHeight="1">
      <c r="A59" s="140"/>
      <c r="B59" s="82" t="s">
        <v>85</v>
      </c>
      <c r="C59" s="82">
        <v>4</v>
      </c>
      <c r="D59" s="82" t="s">
        <v>89</v>
      </c>
      <c r="E59" s="82">
        <v>10</v>
      </c>
      <c r="F59" s="82" t="s">
        <v>94</v>
      </c>
      <c r="G59" s="54">
        <v>1</v>
      </c>
    </row>
    <row r="60" spans="1:11" ht="21" customHeight="1">
      <c r="A60" s="140"/>
      <c r="B60" s="82" t="s">
        <v>86</v>
      </c>
      <c r="C60" s="82">
        <v>12</v>
      </c>
      <c r="D60" s="82" t="s">
        <v>90</v>
      </c>
      <c r="E60" s="82">
        <v>31</v>
      </c>
      <c r="F60" s="114"/>
      <c r="G60" s="54"/>
    </row>
    <row r="61" spans="1:11" ht="21" customHeight="1">
      <c r="A61" s="143"/>
      <c r="B61" s="82" t="s">
        <v>87</v>
      </c>
      <c r="C61" s="82">
        <v>4</v>
      </c>
      <c r="D61" s="82" t="s">
        <v>93</v>
      </c>
      <c r="E61" s="82">
        <v>0</v>
      </c>
      <c r="F61" s="82" t="s">
        <v>92</v>
      </c>
      <c r="G61" s="54">
        <f>C58+C59+C60+C61+E58+E59</f>
        <v>44</v>
      </c>
    </row>
    <row r="62" spans="1:11" ht="21" customHeight="1">
      <c r="A62" s="7"/>
      <c r="B62" s="7"/>
      <c r="C62" s="115"/>
      <c r="D62" s="116"/>
      <c r="E62" s="8"/>
      <c r="F62" s="7"/>
    </row>
    <row r="63" spans="1:11" ht="21" customHeight="1">
      <c r="A63" s="7"/>
      <c r="B63" s="7"/>
      <c r="C63" s="115"/>
      <c r="D63" s="116"/>
      <c r="E63" s="8"/>
      <c r="F63" s="7"/>
    </row>
    <row r="64" spans="1:11" ht="21" customHeight="1">
      <c r="A64" s="7"/>
      <c r="B64" s="7"/>
      <c r="C64" s="115"/>
      <c r="D64" s="116"/>
      <c r="E64" s="8"/>
      <c r="F64" s="7"/>
    </row>
    <row r="65" spans="1:6" ht="21" customHeight="1">
      <c r="A65" s="7"/>
      <c r="B65" s="7"/>
      <c r="C65" s="115"/>
      <c r="D65" s="116"/>
      <c r="E65" s="8"/>
      <c r="F65" s="7"/>
    </row>
    <row r="66" spans="1:6" ht="21" customHeight="1">
      <c r="A66" s="7"/>
      <c r="B66" s="7"/>
      <c r="C66" s="115"/>
      <c r="D66" s="116"/>
      <c r="E66" s="8"/>
      <c r="F66" s="7"/>
    </row>
    <row r="67" spans="1:6" ht="21" customHeight="1">
      <c r="A67" s="7"/>
      <c r="B67" s="7"/>
      <c r="C67" s="115"/>
      <c r="D67" s="116"/>
      <c r="E67" s="8"/>
      <c r="F67" s="7"/>
    </row>
    <row r="68" spans="1:6" ht="21" customHeight="1">
      <c r="A68" s="7"/>
      <c r="B68" s="7"/>
      <c r="C68" s="115"/>
      <c r="D68" s="116"/>
      <c r="E68" s="8"/>
      <c r="F68" s="7"/>
    </row>
    <row r="69" spans="1:6" ht="21" customHeight="1">
      <c r="A69" s="7"/>
      <c r="B69" s="7"/>
      <c r="C69" s="115"/>
      <c r="D69" s="116"/>
      <c r="E69" s="8"/>
      <c r="F69" s="7"/>
    </row>
    <row r="70" spans="1:6" ht="21" customHeight="1">
      <c r="A70" s="7"/>
      <c r="B70" s="7"/>
      <c r="C70" s="115"/>
      <c r="D70" s="116"/>
      <c r="E70" s="8"/>
      <c r="F70" s="7"/>
    </row>
    <row r="71" spans="1:6" ht="22.5">
      <c r="A71" s="7"/>
      <c r="B71" s="7"/>
      <c r="C71" s="115"/>
      <c r="D71" s="116"/>
      <c r="E71" s="8"/>
      <c r="F71" s="7"/>
    </row>
    <row r="72" spans="1:6" ht="22.5">
      <c r="A72" s="7"/>
      <c r="B72" s="7"/>
      <c r="C72" s="115"/>
      <c r="D72" s="116"/>
      <c r="E72" s="8"/>
      <c r="F72" s="7"/>
    </row>
    <row r="73" spans="1:6" ht="22.5">
      <c r="A73" s="7"/>
      <c r="B73" s="7"/>
      <c r="C73" s="115"/>
      <c r="D73" s="116"/>
      <c r="E73" s="8"/>
      <c r="F73" s="7"/>
    </row>
    <row r="74" spans="1:6" ht="22.5">
      <c r="A74" s="7"/>
      <c r="B74" s="7"/>
      <c r="C74" s="115"/>
      <c r="D74" s="116"/>
      <c r="E74" s="8"/>
      <c r="F74" s="7"/>
    </row>
    <row r="75" spans="1:6" ht="22.5">
      <c r="A75" s="7"/>
      <c r="B75" s="7"/>
      <c r="C75" s="115"/>
      <c r="D75" s="116"/>
      <c r="E75" s="8"/>
      <c r="F75" s="7"/>
    </row>
    <row r="76" spans="1:6" ht="22.5">
      <c r="A76" s="7"/>
      <c r="B76" s="7"/>
      <c r="C76" s="115"/>
      <c r="D76" s="116"/>
      <c r="E76" s="8"/>
      <c r="F76" s="7"/>
    </row>
    <row r="77" spans="1:6" ht="22.5">
      <c r="A77" s="7"/>
      <c r="B77" s="7"/>
      <c r="C77" s="115"/>
      <c r="D77" s="116"/>
      <c r="E77" s="8"/>
      <c r="F77" s="7"/>
    </row>
    <row r="78" spans="1:6" ht="22.5">
      <c r="A78" s="7"/>
      <c r="B78" s="7"/>
      <c r="C78" s="115"/>
      <c r="D78" s="116"/>
      <c r="E78" s="8"/>
      <c r="F78" s="7"/>
    </row>
    <row r="79" spans="1:6" ht="22.5">
      <c r="A79" s="7"/>
      <c r="B79" s="7"/>
      <c r="C79" s="115"/>
      <c r="D79" s="116"/>
      <c r="E79" s="8"/>
      <c r="F79" s="7"/>
    </row>
    <row r="80" spans="1:6" ht="22.5">
      <c r="A80" s="7"/>
      <c r="B80" s="7"/>
      <c r="C80" s="115"/>
      <c r="D80" s="116"/>
      <c r="E80" s="8"/>
      <c r="F80" s="7"/>
    </row>
    <row r="81" spans="1:6" ht="22.5">
      <c r="A81" s="7"/>
      <c r="B81" s="7"/>
      <c r="C81" s="115"/>
      <c r="D81" s="116"/>
      <c r="E81" s="8"/>
      <c r="F81" s="7"/>
    </row>
    <row r="82" spans="1:6" ht="22.5">
      <c r="A82" s="7"/>
      <c r="B82" s="7"/>
      <c r="C82" s="115"/>
      <c r="D82" s="116"/>
      <c r="E82" s="8"/>
      <c r="F82" s="7"/>
    </row>
    <row r="83" spans="1:6" ht="22.5">
      <c r="A83" s="7"/>
      <c r="B83" s="7"/>
      <c r="C83" s="115"/>
      <c r="D83" s="116"/>
      <c r="E83" s="8"/>
      <c r="F83" s="7"/>
    </row>
    <row r="84" spans="1:6" ht="22.5">
      <c r="A84" s="7"/>
      <c r="B84" s="7"/>
      <c r="C84" s="115"/>
      <c r="D84" s="116"/>
      <c r="E84" s="8"/>
      <c r="F84" s="7"/>
    </row>
    <row r="85" spans="1:6" ht="22.5">
      <c r="A85" s="7"/>
      <c r="B85" s="7"/>
      <c r="C85" s="115"/>
      <c r="D85" s="116"/>
      <c r="E85" s="8"/>
      <c r="F85" s="7"/>
    </row>
    <row r="86" spans="1:6" ht="22.5">
      <c r="A86" s="7"/>
      <c r="B86" s="7"/>
      <c r="C86" s="115"/>
      <c r="D86" s="116"/>
      <c r="E86" s="8"/>
      <c r="F86" s="7"/>
    </row>
    <row r="87" spans="1:6" ht="22.5">
      <c r="A87" s="7"/>
      <c r="B87" s="7"/>
      <c r="C87" s="115"/>
      <c r="D87" s="116"/>
      <c r="E87" s="8"/>
      <c r="F87" s="7"/>
    </row>
    <row r="88" spans="1:6" ht="22.5">
      <c r="A88" s="7"/>
      <c r="B88" s="7"/>
      <c r="C88" s="115"/>
      <c r="D88" s="116"/>
      <c r="E88" s="8"/>
      <c r="F88" s="7"/>
    </row>
    <row r="89" spans="1:6" ht="22.5">
      <c r="A89" s="7"/>
      <c r="B89" s="7"/>
      <c r="C89" s="115"/>
      <c r="D89" s="116"/>
      <c r="E89" s="8"/>
      <c r="F89" s="7"/>
    </row>
    <row r="90" spans="1:6" ht="22.5">
      <c r="A90" s="7"/>
      <c r="B90" s="7"/>
      <c r="C90" s="115"/>
      <c r="D90" s="116"/>
      <c r="E90" s="8"/>
      <c r="F90" s="7"/>
    </row>
    <row r="91" spans="1:6" ht="22.5">
      <c r="A91" s="7"/>
      <c r="B91" s="7"/>
      <c r="C91" s="115"/>
      <c r="D91" s="116"/>
      <c r="E91" s="8"/>
      <c r="F91" s="7"/>
    </row>
    <row r="92" spans="1:6" ht="22.5">
      <c r="A92" s="7"/>
      <c r="B92" s="7"/>
      <c r="C92" s="115"/>
      <c r="D92" s="116"/>
      <c r="E92" s="8"/>
      <c r="F92" s="7"/>
    </row>
    <row r="93" spans="1:6" ht="22.5">
      <c r="A93" s="7"/>
      <c r="B93" s="7"/>
      <c r="C93" s="115"/>
      <c r="D93" s="116"/>
      <c r="E93" s="8"/>
      <c r="F93" s="7"/>
    </row>
    <row r="94" spans="1:6" ht="22.5">
      <c r="A94" s="7"/>
      <c r="B94" s="7"/>
      <c r="C94" s="115"/>
      <c r="D94" s="116"/>
      <c r="E94" s="8"/>
      <c r="F94" s="7"/>
    </row>
    <row r="95" spans="1:6" ht="22.5">
      <c r="A95" s="7"/>
      <c r="B95" s="7"/>
      <c r="C95" s="115"/>
      <c r="D95" s="116"/>
      <c r="E95" s="8"/>
      <c r="F95" s="7"/>
    </row>
    <row r="96" spans="1:6" ht="22.5">
      <c r="A96" s="7"/>
      <c r="B96" s="7"/>
      <c r="C96" s="115"/>
      <c r="D96" s="116"/>
      <c r="E96" s="8"/>
      <c r="F96" s="7"/>
    </row>
    <row r="97" spans="1:6" ht="22.5">
      <c r="A97" s="7"/>
      <c r="B97" s="7"/>
      <c r="C97" s="115"/>
      <c r="D97" s="116"/>
      <c r="E97" s="8"/>
      <c r="F97" s="7"/>
    </row>
    <row r="98" spans="1:6" ht="22.5">
      <c r="A98" s="7"/>
      <c r="B98" s="7"/>
      <c r="C98" s="115"/>
      <c r="D98" s="116"/>
      <c r="E98" s="8"/>
      <c r="F98" s="7"/>
    </row>
    <row r="99" spans="1:6" ht="22.5">
      <c r="A99" s="7"/>
      <c r="B99" s="7"/>
      <c r="C99" s="115"/>
      <c r="D99" s="116"/>
      <c r="E99" s="8"/>
      <c r="F99" s="7"/>
    </row>
    <row r="100" spans="1:6" ht="22.5">
      <c r="A100" s="7"/>
      <c r="B100" s="7"/>
      <c r="C100" s="115"/>
      <c r="D100" s="116"/>
      <c r="E100" s="8"/>
      <c r="F100" s="7"/>
    </row>
    <row r="101" spans="1:6" ht="22.5">
      <c r="A101" s="7"/>
      <c r="B101" s="7"/>
      <c r="C101" s="115"/>
      <c r="D101" s="116"/>
      <c r="E101" s="8"/>
      <c r="F101" s="7"/>
    </row>
    <row r="102" spans="1:6" ht="22.5">
      <c r="A102" s="7"/>
      <c r="B102" s="7"/>
      <c r="C102" s="115"/>
      <c r="D102" s="116"/>
      <c r="E102" s="8"/>
      <c r="F102" s="7"/>
    </row>
    <row r="103" spans="1:6" ht="22.5">
      <c r="A103" s="7"/>
      <c r="B103" s="7"/>
      <c r="C103" s="115"/>
      <c r="D103" s="116"/>
      <c r="E103" s="8"/>
      <c r="F103" s="7"/>
    </row>
    <row r="104" spans="1:6" ht="22.5">
      <c r="A104" s="7"/>
      <c r="B104" s="7"/>
      <c r="C104" s="115"/>
      <c r="D104" s="116"/>
      <c r="E104" s="8"/>
      <c r="F104" s="7"/>
    </row>
    <row r="105" spans="1:6" ht="22.5">
      <c r="A105" s="7"/>
      <c r="B105" s="7"/>
      <c r="C105" s="115"/>
      <c r="D105" s="116"/>
      <c r="E105" s="8"/>
      <c r="F105" s="7"/>
    </row>
    <row r="106" spans="1:6" ht="22.5">
      <c r="A106" s="7"/>
      <c r="B106" s="7"/>
      <c r="C106" s="115"/>
      <c r="D106" s="116"/>
      <c r="E106" s="8"/>
      <c r="F106" s="7"/>
    </row>
    <row r="107" spans="1:6" ht="22.5">
      <c r="A107" s="7"/>
      <c r="B107" s="7"/>
      <c r="C107" s="115"/>
      <c r="D107" s="116"/>
      <c r="E107" s="8"/>
      <c r="F107" s="7"/>
    </row>
    <row r="108" spans="1:6" ht="22.5">
      <c r="A108" s="7"/>
      <c r="B108" s="7"/>
      <c r="C108" s="115"/>
      <c r="D108" s="116"/>
      <c r="E108" s="8"/>
      <c r="F108" s="7"/>
    </row>
    <row r="109" spans="1:6" ht="22.5">
      <c r="A109" s="7"/>
      <c r="B109" s="7"/>
      <c r="C109" s="115"/>
      <c r="D109" s="116"/>
      <c r="E109" s="8"/>
      <c r="F109" s="7"/>
    </row>
    <row r="110" spans="1:6" ht="22.5">
      <c r="A110" s="7"/>
      <c r="B110" s="7"/>
      <c r="C110" s="115"/>
      <c r="D110" s="116"/>
      <c r="E110" s="8"/>
      <c r="F110" s="7"/>
    </row>
    <row r="111" spans="1:6" ht="22.5">
      <c r="A111" s="7"/>
      <c r="B111" s="7"/>
      <c r="C111" s="115"/>
      <c r="D111" s="116"/>
      <c r="E111" s="8"/>
      <c r="F111" s="7"/>
    </row>
    <row r="112" spans="1:6" ht="22.5">
      <c r="A112" s="7"/>
      <c r="B112" s="7"/>
      <c r="C112" s="115"/>
      <c r="D112" s="116"/>
      <c r="E112" s="8"/>
      <c r="F112" s="7"/>
    </row>
    <row r="113" spans="1:6" ht="22.5">
      <c r="A113" s="7"/>
      <c r="B113" s="7"/>
      <c r="C113" s="115"/>
      <c r="D113" s="116"/>
      <c r="E113" s="8"/>
      <c r="F113" s="7"/>
    </row>
    <row r="114" spans="1:6" ht="22.5">
      <c r="A114" s="7"/>
      <c r="B114" s="7"/>
      <c r="C114" s="115"/>
      <c r="D114" s="116"/>
      <c r="E114" s="8"/>
      <c r="F114" s="7"/>
    </row>
    <row r="115" spans="1:6" ht="22.5">
      <c r="A115" s="7"/>
      <c r="B115" s="7"/>
      <c r="C115" s="115"/>
      <c r="D115" s="116"/>
      <c r="E115" s="8"/>
      <c r="F115" s="7"/>
    </row>
    <row r="116" spans="1:6" ht="22.5">
      <c r="A116" s="7"/>
      <c r="B116" s="7"/>
      <c r="C116" s="115"/>
      <c r="D116" s="116"/>
      <c r="E116" s="8"/>
      <c r="F116" s="7"/>
    </row>
    <row r="117" spans="1:6" ht="22.5">
      <c r="A117" s="7"/>
      <c r="B117" s="7"/>
      <c r="C117" s="115"/>
      <c r="D117" s="116"/>
      <c r="E117" s="8"/>
      <c r="F117" s="7"/>
    </row>
    <row r="118" spans="1:6" ht="22.5">
      <c r="A118" s="7"/>
      <c r="B118" s="7"/>
      <c r="C118" s="115"/>
      <c r="D118" s="116"/>
      <c r="E118" s="8"/>
      <c r="F118" s="7"/>
    </row>
    <row r="119" spans="1:6" ht="22.5">
      <c r="A119" s="7"/>
      <c r="B119" s="7"/>
      <c r="C119" s="115"/>
      <c r="D119" s="116"/>
      <c r="E119" s="8"/>
      <c r="F119" s="7"/>
    </row>
    <row r="120" spans="1:6" ht="22.5">
      <c r="A120" s="7"/>
      <c r="B120" s="7"/>
      <c r="C120" s="115"/>
      <c r="D120" s="116"/>
      <c r="E120" s="8"/>
      <c r="F120" s="7"/>
    </row>
  </sheetData>
  <mergeCells count="12">
    <mergeCell ref="A35:A45"/>
    <mergeCell ref="A46:A50"/>
    <mergeCell ref="A51:A52"/>
    <mergeCell ref="A53:A55"/>
    <mergeCell ref="A56:A57"/>
    <mergeCell ref="A58:A61"/>
    <mergeCell ref="A1:B1"/>
    <mergeCell ref="A9:A16"/>
    <mergeCell ref="A17:A21"/>
    <mergeCell ref="A22:A25"/>
    <mergeCell ref="A26:A30"/>
    <mergeCell ref="A31:A34"/>
  </mergeCells>
  <pageMargins left="0" right="0" top="0" bottom="0" header="0.31496062992125984" footer="0.31496062992125984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rightToLeft="1" topLeftCell="A4" workbookViewId="0">
      <selection activeCell="C29" sqref="C29"/>
    </sheetView>
  </sheetViews>
  <sheetFormatPr defaultColWidth="9" defaultRowHeight="20.25"/>
  <cols>
    <col min="1" max="1" width="23.85546875" style="108" customWidth="1"/>
    <col min="2" max="2" width="21.85546875" style="108" customWidth="1"/>
    <col min="3" max="3" width="19.140625" style="108" customWidth="1"/>
    <col min="4" max="4" width="21" style="108" customWidth="1"/>
    <col min="5" max="5" width="23" style="108" customWidth="1"/>
    <col min="6" max="6" width="17.140625" style="108" customWidth="1"/>
    <col min="7" max="7" width="18.85546875" style="108" customWidth="1"/>
    <col min="8" max="16384" width="9" style="108"/>
  </cols>
  <sheetData>
    <row r="1" spans="1:7" ht="21" customHeight="1">
      <c r="A1" s="129" t="s">
        <v>0</v>
      </c>
      <c r="B1" s="130"/>
      <c r="C1" s="5" t="s">
        <v>1</v>
      </c>
      <c r="D1" s="107" t="s">
        <v>127</v>
      </c>
      <c r="E1" s="5" t="s">
        <v>2</v>
      </c>
      <c r="F1" s="5">
        <v>1391</v>
      </c>
    </row>
    <row r="2" spans="1:7" ht="21" customHeight="1">
      <c r="A2" s="29" t="s">
        <v>3</v>
      </c>
      <c r="B2" s="29">
        <v>1426</v>
      </c>
      <c r="C2" s="29" t="s">
        <v>4</v>
      </c>
      <c r="D2" s="29">
        <f>E21</f>
        <v>14205</v>
      </c>
      <c r="E2" s="29" t="s">
        <v>8</v>
      </c>
      <c r="F2" s="29">
        <v>2</v>
      </c>
      <c r="G2" s="109"/>
    </row>
    <row r="3" spans="1:7" ht="21" customHeight="1">
      <c r="A3" s="29" t="s">
        <v>6</v>
      </c>
      <c r="B3" s="29">
        <v>34844</v>
      </c>
      <c r="C3" s="29" t="s">
        <v>7</v>
      </c>
      <c r="D3" s="29">
        <v>3675</v>
      </c>
      <c r="E3" s="29" t="s">
        <v>11</v>
      </c>
      <c r="F3" s="29">
        <v>1</v>
      </c>
      <c r="G3" s="109"/>
    </row>
    <row r="4" spans="1:7" ht="21" customHeight="1">
      <c r="A4" s="29" t="s">
        <v>9</v>
      </c>
      <c r="B4" s="29">
        <v>22166</v>
      </c>
      <c r="C4" s="29" t="s">
        <v>10</v>
      </c>
      <c r="D4" s="29">
        <v>10793</v>
      </c>
      <c r="E4" s="29" t="s">
        <v>14</v>
      </c>
      <c r="F4" s="29">
        <v>3</v>
      </c>
      <c r="G4" s="109"/>
    </row>
    <row r="5" spans="1:7" ht="21" customHeight="1">
      <c r="A5" s="29" t="s">
        <v>12</v>
      </c>
      <c r="B5" s="29">
        <v>12678</v>
      </c>
      <c r="C5" s="29" t="s">
        <v>13</v>
      </c>
      <c r="D5" s="29">
        <v>3009</v>
      </c>
      <c r="E5" s="29" t="s">
        <v>17</v>
      </c>
      <c r="F5" s="29">
        <v>56</v>
      </c>
      <c r="G5" s="109"/>
    </row>
    <row r="6" spans="1:7" ht="21" customHeight="1">
      <c r="A6" s="29" t="s">
        <v>15</v>
      </c>
      <c r="B6" s="29">
        <f>B4/$B$3*100</f>
        <v>63.614969578693604</v>
      </c>
      <c r="C6" s="29" t="s">
        <v>16</v>
      </c>
      <c r="D6" s="29">
        <f>D5/$D$4*100</f>
        <v>27.879180950616139</v>
      </c>
      <c r="E6" s="29"/>
      <c r="F6" s="29"/>
      <c r="G6" s="109"/>
    </row>
    <row r="7" spans="1:7" ht="21" customHeight="1">
      <c r="A7" s="29" t="s">
        <v>18</v>
      </c>
      <c r="B7" s="29">
        <f>B5/$B$3*100</f>
        <v>36.385030421306396</v>
      </c>
      <c r="C7" s="109"/>
      <c r="D7" s="29"/>
      <c r="E7" s="109"/>
      <c r="F7" s="29"/>
      <c r="G7" s="109"/>
    </row>
    <row r="8" spans="1:7" ht="21" customHeight="1">
      <c r="A8" s="29" t="s">
        <v>19</v>
      </c>
      <c r="B8" s="29">
        <v>403</v>
      </c>
      <c r="C8" s="109"/>
      <c r="D8" s="29"/>
      <c r="E8" s="29"/>
      <c r="F8" s="29"/>
      <c r="G8" s="109"/>
    </row>
    <row r="9" spans="1:7" ht="21" customHeight="1">
      <c r="A9" s="131" t="s">
        <v>116</v>
      </c>
      <c r="B9" s="30" t="s">
        <v>95</v>
      </c>
      <c r="C9" s="27"/>
      <c r="D9" s="30" t="s">
        <v>96</v>
      </c>
      <c r="E9" s="45">
        <v>850</v>
      </c>
      <c r="F9" s="30" t="s">
        <v>115</v>
      </c>
      <c r="G9" s="100"/>
    </row>
    <row r="10" spans="1:7" ht="21" customHeight="1">
      <c r="A10" s="132"/>
      <c r="B10" s="30" t="s">
        <v>97</v>
      </c>
      <c r="C10" s="38">
        <v>106</v>
      </c>
      <c r="D10" s="30" t="s">
        <v>98</v>
      </c>
      <c r="E10" s="45">
        <v>40</v>
      </c>
      <c r="F10" s="30"/>
      <c r="G10" s="100"/>
    </row>
    <row r="11" spans="1:7" ht="21" customHeight="1">
      <c r="A11" s="132"/>
      <c r="B11" s="30" t="s">
        <v>99</v>
      </c>
      <c r="C11" s="38">
        <v>106</v>
      </c>
      <c r="D11" s="30" t="s">
        <v>100</v>
      </c>
      <c r="E11" s="45"/>
      <c r="F11" s="30"/>
      <c r="G11" s="100"/>
    </row>
    <row r="12" spans="1:7" ht="21" customHeight="1">
      <c r="A12" s="132"/>
      <c r="B12" s="30" t="s">
        <v>101</v>
      </c>
      <c r="C12" s="38">
        <v>41</v>
      </c>
      <c r="D12" s="30" t="s">
        <v>102</v>
      </c>
      <c r="E12" s="45">
        <v>500</v>
      </c>
      <c r="F12" s="10" t="s">
        <v>204</v>
      </c>
      <c r="G12" s="100">
        <v>0</v>
      </c>
    </row>
    <row r="13" spans="1:7" ht="21" customHeight="1">
      <c r="A13" s="132"/>
      <c r="B13" s="30" t="s">
        <v>21</v>
      </c>
      <c r="C13" s="38"/>
      <c r="D13" s="30" t="s">
        <v>103</v>
      </c>
      <c r="E13" s="45">
        <v>2</v>
      </c>
      <c r="F13" s="30"/>
      <c r="G13" s="100"/>
    </row>
    <row r="14" spans="1:7" ht="21" customHeight="1">
      <c r="A14" s="132"/>
      <c r="B14" s="30" t="s">
        <v>20</v>
      </c>
      <c r="C14" s="38"/>
      <c r="D14" s="30" t="s">
        <v>104</v>
      </c>
      <c r="E14" s="45">
        <v>2000</v>
      </c>
      <c r="F14" s="30"/>
      <c r="G14" s="100"/>
    </row>
    <row r="15" spans="1:7" ht="21" customHeight="1">
      <c r="A15" s="132"/>
      <c r="B15" s="30" t="s">
        <v>22</v>
      </c>
      <c r="C15" s="38">
        <v>130</v>
      </c>
      <c r="D15" s="30" t="s">
        <v>105</v>
      </c>
      <c r="E15" s="45">
        <v>100</v>
      </c>
      <c r="F15" s="30"/>
      <c r="G15" s="100"/>
    </row>
    <row r="16" spans="1:7" ht="21" customHeight="1">
      <c r="A16" s="133"/>
      <c r="B16" s="30" t="s">
        <v>106</v>
      </c>
      <c r="C16" s="38"/>
      <c r="D16" s="30" t="s">
        <v>107</v>
      </c>
      <c r="E16" s="45"/>
      <c r="F16" s="30"/>
      <c r="G16" s="100"/>
    </row>
    <row r="17" spans="1:7" ht="21" customHeight="1">
      <c r="A17" s="134" t="s">
        <v>23</v>
      </c>
      <c r="B17" s="30"/>
      <c r="C17" s="30" t="s">
        <v>24</v>
      </c>
      <c r="D17" s="30" t="s">
        <v>25</v>
      </c>
      <c r="E17" s="30" t="s">
        <v>26</v>
      </c>
      <c r="F17" s="30"/>
      <c r="G17" s="100"/>
    </row>
    <row r="18" spans="1:7" ht="21" customHeight="1">
      <c r="A18" s="135"/>
      <c r="B18" s="30" t="s">
        <v>27</v>
      </c>
      <c r="C18" s="33">
        <v>5165</v>
      </c>
      <c r="D18" s="33">
        <v>0</v>
      </c>
      <c r="E18" s="33">
        <f>C18+D18</f>
        <v>5165</v>
      </c>
      <c r="F18" s="30"/>
      <c r="G18" s="100"/>
    </row>
    <row r="19" spans="1:7" ht="21" customHeight="1">
      <c r="A19" s="135"/>
      <c r="B19" s="30" t="s">
        <v>28</v>
      </c>
      <c r="C19" s="33">
        <v>1430</v>
      </c>
      <c r="D19" s="33">
        <v>116</v>
      </c>
      <c r="E19" s="33">
        <f>C19+D19</f>
        <v>1546</v>
      </c>
      <c r="F19" s="30"/>
      <c r="G19" s="100"/>
    </row>
    <row r="20" spans="1:7" ht="21" customHeight="1">
      <c r="A20" s="135"/>
      <c r="B20" s="30" t="s">
        <v>29</v>
      </c>
      <c r="C20" s="33">
        <v>7494</v>
      </c>
      <c r="D20" s="33">
        <v>0</v>
      </c>
      <c r="E20" s="33">
        <f>C20+D20</f>
        <v>7494</v>
      </c>
      <c r="F20" s="30"/>
      <c r="G20" s="100"/>
    </row>
    <row r="21" spans="1:7" ht="21" customHeight="1">
      <c r="A21" s="136"/>
      <c r="B21" s="30" t="s">
        <v>30</v>
      </c>
      <c r="C21" s="33">
        <f>C18+C19+C20</f>
        <v>14089</v>
      </c>
      <c r="D21" s="33">
        <f>D18+D19+D20</f>
        <v>116</v>
      </c>
      <c r="E21" s="33">
        <f>E18+E19+E20</f>
        <v>14205</v>
      </c>
      <c r="F21" s="30"/>
      <c r="G21" s="100"/>
    </row>
    <row r="22" spans="1:7" ht="21" customHeight="1">
      <c r="A22" s="134" t="s">
        <v>31</v>
      </c>
      <c r="B22" s="30"/>
      <c r="C22" s="34" t="s">
        <v>32</v>
      </c>
      <c r="D22" s="34" t="s">
        <v>33</v>
      </c>
      <c r="E22" s="34"/>
      <c r="F22" s="30"/>
      <c r="G22" s="100"/>
    </row>
    <row r="23" spans="1:7" ht="21" customHeight="1">
      <c r="A23" s="135"/>
      <c r="B23" s="30" t="s">
        <v>34</v>
      </c>
      <c r="C23" s="33">
        <v>81.3</v>
      </c>
      <c r="D23" s="33">
        <v>13716</v>
      </c>
      <c r="E23" s="34"/>
      <c r="F23" s="30"/>
      <c r="G23" s="100"/>
    </row>
    <row r="24" spans="1:7" ht="21" customHeight="1">
      <c r="A24" s="135"/>
      <c r="B24" s="30" t="s">
        <v>35</v>
      </c>
      <c r="C24" s="35">
        <v>5.7</v>
      </c>
      <c r="D24" s="33"/>
      <c r="E24" s="34"/>
      <c r="F24" s="30"/>
      <c r="G24" s="100"/>
    </row>
    <row r="25" spans="1:7" ht="21" customHeight="1">
      <c r="A25" s="135"/>
      <c r="B25" s="30" t="s">
        <v>36</v>
      </c>
      <c r="C25" s="111"/>
      <c r="D25" s="33">
        <v>0</v>
      </c>
      <c r="E25" s="34"/>
      <c r="F25" s="30"/>
      <c r="G25" s="100"/>
    </row>
    <row r="26" spans="1:7" ht="21" customHeight="1">
      <c r="A26" s="134" t="s">
        <v>37</v>
      </c>
      <c r="B26" s="30"/>
      <c r="C26" s="34" t="s">
        <v>38</v>
      </c>
      <c r="D26" s="34"/>
      <c r="E26" s="34"/>
      <c r="F26" s="30"/>
      <c r="G26" s="100"/>
    </row>
    <row r="27" spans="1:7" ht="21" customHeight="1">
      <c r="A27" s="135"/>
      <c r="B27" s="30" t="s">
        <v>39</v>
      </c>
      <c r="C27" s="33">
        <v>116954</v>
      </c>
      <c r="D27" s="34"/>
      <c r="E27" s="34"/>
      <c r="F27" s="30"/>
      <c r="G27" s="100"/>
    </row>
    <row r="28" spans="1:7" ht="21" customHeight="1">
      <c r="A28" s="135"/>
      <c r="B28" s="30" t="s">
        <v>40</v>
      </c>
      <c r="C28" s="33">
        <v>450</v>
      </c>
      <c r="D28" s="34"/>
      <c r="E28" s="34"/>
      <c r="F28" s="30"/>
      <c r="G28" s="100"/>
    </row>
    <row r="29" spans="1:7" ht="21" customHeight="1">
      <c r="A29" s="135"/>
      <c r="B29" s="30" t="s">
        <v>41</v>
      </c>
      <c r="C29" s="33">
        <v>0</v>
      </c>
      <c r="D29" s="34"/>
      <c r="E29" s="34"/>
      <c r="F29" s="30"/>
      <c r="G29" s="100"/>
    </row>
    <row r="30" spans="1:7" ht="21" customHeight="1">
      <c r="A30" s="136"/>
      <c r="B30" s="30" t="s">
        <v>42</v>
      </c>
      <c r="C30" s="33">
        <f>C27+C28+C29</f>
        <v>117404</v>
      </c>
      <c r="D30" s="34"/>
      <c r="E30" s="34"/>
      <c r="F30" s="30"/>
      <c r="G30" s="100"/>
    </row>
    <row r="31" spans="1:7" ht="21" customHeight="1">
      <c r="A31" s="134" t="s">
        <v>43</v>
      </c>
      <c r="B31" s="30"/>
      <c r="C31" s="33" t="s">
        <v>44</v>
      </c>
      <c r="D31" s="33" t="s">
        <v>45</v>
      </c>
      <c r="E31" s="33" t="s">
        <v>129</v>
      </c>
      <c r="F31" s="30"/>
      <c r="G31" s="100"/>
    </row>
    <row r="32" spans="1:7" ht="21" customHeight="1">
      <c r="A32" s="135"/>
      <c r="B32" s="30" t="s">
        <v>27</v>
      </c>
      <c r="C32" s="33">
        <v>55714</v>
      </c>
      <c r="D32" s="33">
        <v>0</v>
      </c>
      <c r="E32" s="33">
        <f>C32+D32</f>
        <v>55714</v>
      </c>
      <c r="F32" s="36"/>
      <c r="G32" s="100"/>
    </row>
    <row r="33" spans="1:7" ht="21" customHeight="1">
      <c r="A33" s="135"/>
      <c r="B33" s="30" t="s">
        <v>28</v>
      </c>
      <c r="C33" s="33">
        <v>9591.5</v>
      </c>
      <c r="D33" s="33">
        <v>28</v>
      </c>
      <c r="E33" s="33">
        <f>C33+D33</f>
        <v>9619.5</v>
      </c>
      <c r="F33" s="36"/>
      <c r="G33" s="100"/>
    </row>
    <row r="34" spans="1:7" ht="21" customHeight="1">
      <c r="A34" s="136"/>
      <c r="B34" s="30" t="s">
        <v>42</v>
      </c>
      <c r="C34" s="33">
        <f>C32+C33</f>
        <v>65305.5</v>
      </c>
      <c r="D34" s="33">
        <f>D32+D33</f>
        <v>28</v>
      </c>
      <c r="E34" s="33">
        <f>E32+E33</f>
        <v>65333.5</v>
      </c>
      <c r="F34" s="36"/>
      <c r="G34" s="100"/>
    </row>
    <row r="35" spans="1:7" ht="21" customHeight="1">
      <c r="A35" s="137" t="s">
        <v>46</v>
      </c>
      <c r="B35" s="56"/>
      <c r="C35" s="56" t="s">
        <v>47</v>
      </c>
      <c r="D35" s="56"/>
      <c r="E35" s="56" t="s">
        <v>48</v>
      </c>
      <c r="F35" s="56" t="s">
        <v>49</v>
      </c>
      <c r="G35" s="112"/>
    </row>
    <row r="36" spans="1:7" ht="21" customHeight="1">
      <c r="A36" s="138"/>
      <c r="B36" s="56" t="s">
        <v>50</v>
      </c>
      <c r="C36" s="57">
        <v>30771</v>
      </c>
      <c r="D36" s="56" t="s">
        <v>108</v>
      </c>
      <c r="E36" s="16">
        <v>25</v>
      </c>
      <c r="F36" s="16">
        <v>1290</v>
      </c>
      <c r="G36" s="112"/>
    </row>
    <row r="37" spans="1:7" ht="21" customHeight="1">
      <c r="A37" s="138"/>
      <c r="B37" s="56" t="s">
        <v>51</v>
      </c>
      <c r="C37" s="57">
        <v>25702</v>
      </c>
      <c r="D37" s="56" t="s">
        <v>109</v>
      </c>
      <c r="E37" s="16">
        <v>3</v>
      </c>
      <c r="F37" s="61">
        <v>150</v>
      </c>
      <c r="G37" s="112"/>
    </row>
    <row r="38" spans="1:7" ht="21" customHeight="1">
      <c r="A38" s="138"/>
      <c r="B38" s="56" t="s">
        <v>53</v>
      </c>
      <c r="C38" s="57">
        <f>C36+C37</f>
        <v>56473</v>
      </c>
      <c r="D38" s="56" t="s">
        <v>52</v>
      </c>
      <c r="E38" s="16">
        <v>23</v>
      </c>
      <c r="F38" s="61">
        <v>545</v>
      </c>
      <c r="G38" s="112"/>
    </row>
    <row r="39" spans="1:7" ht="21" customHeight="1">
      <c r="A39" s="138"/>
      <c r="B39" s="56" t="s">
        <v>54</v>
      </c>
      <c r="C39" s="57">
        <v>7887</v>
      </c>
      <c r="D39" s="56" t="s">
        <v>55</v>
      </c>
      <c r="E39" s="16">
        <v>370</v>
      </c>
      <c r="F39" s="61">
        <v>3701</v>
      </c>
      <c r="G39" s="112"/>
    </row>
    <row r="40" spans="1:7" ht="21" customHeight="1">
      <c r="A40" s="138"/>
      <c r="B40" s="56" t="s">
        <v>56</v>
      </c>
      <c r="C40" s="57">
        <v>0</v>
      </c>
      <c r="D40" s="56" t="s">
        <v>57</v>
      </c>
      <c r="E40" s="16">
        <v>168</v>
      </c>
      <c r="F40" s="61">
        <v>15654</v>
      </c>
      <c r="G40" s="112"/>
    </row>
    <row r="41" spans="1:7" ht="21" customHeight="1">
      <c r="A41" s="138"/>
      <c r="B41" s="57" t="s">
        <v>58</v>
      </c>
      <c r="C41" s="57">
        <f>C39+C40</f>
        <v>7887</v>
      </c>
      <c r="D41" s="56" t="s">
        <v>110</v>
      </c>
      <c r="E41" s="16"/>
      <c r="F41" s="61"/>
      <c r="G41" s="112"/>
    </row>
    <row r="42" spans="1:7" ht="21" customHeight="1">
      <c r="A42" s="138"/>
      <c r="B42" s="56" t="s">
        <v>59</v>
      </c>
      <c r="C42" s="57">
        <v>795100</v>
      </c>
      <c r="D42" s="56" t="s">
        <v>111</v>
      </c>
      <c r="E42" s="16">
        <v>44</v>
      </c>
      <c r="F42" s="61">
        <v>783500</v>
      </c>
      <c r="G42" s="112"/>
    </row>
    <row r="43" spans="1:7" ht="21" customHeight="1">
      <c r="A43" s="138"/>
      <c r="B43" s="56" t="s">
        <v>60</v>
      </c>
      <c r="C43" s="57">
        <v>2500</v>
      </c>
      <c r="D43" s="56" t="s">
        <v>112</v>
      </c>
      <c r="E43" s="16"/>
      <c r="F43" s="61"/>
      <c r="G43" s="112"/>
    </row>
    <row r="44" spans="1:7" ht="21" customHeight="1">
      <c r="A44" s="138"/>
      <c r="B44" s="56" t="s">
        <v>61</v>
      </c>
      <c r="C44" s="57">
        <v>0</v>
      </c>
      <c r="D44" s="56" t="s">
        <v>113</v>
      </c>
      <c r="E44" s="16">
        <v>2</v>
      </c>
      <c r="F44" s="61">
        <v>3100</v>
      </c>
      <c r="G44" s="112"/>
    </row>
    <row r="45" spans="1:7" ht="21" customHeight="1">
      <c r="A45" s="138"/>
      <c r="B45" s="56" t="s">
        <v>62</v>
      </c>
      <c r="C45" s="57">
        <v>5546</v>
      </c>
      <c r="D45" s="56" t="s">
        <v>114</v>
      </c>
      <c r="E45" s="57">
        <v>4</v>
      </c>
      <c r="F45" s="61">
        <v>500000</v>
      </c>
      <c r="G45" s="112"/>
    </row>
    <row r="46" spans="1:7" ht="21" customHeight="1">
      <c r="A46" s="137" t="s">
        <v>63</v>
      </c>
      <c r="B46" s="56"/>
      <c r="C46" s="56" t="s">
        <v>64</v>
      </c>
      <c r="D46" s="56"/>
      <c r="E46" s="56" t="s">
        <v>64</v>
      </c>
      <c r="F46" s="56"/>
      <c r="G46" s="112"/>
    </row>
    <row r="47" spans="1:7" ht="21" customHeight="1">
      <c r="A47" s="138"/>
      <c r="B47" s="56" t="s">
        <v>65</v>
      </c>
      <c r="C47" s="56">
        <v>909</v>
      </c>
      <c r="D47" s="56" t="s">
        <v>66</v>
      </c>
      <c r="E47" s="56">
        <v>45</v>
      </c>
      <c r="F47" s="56"/>
      <c r="G47" s="112"/>
    </row>
    <row r="48" spans="1:7" ht="21" customHeight="1">
      <c r="A48" s="138"/>
      <c r="B48" s="56" t="s">
        <v>67</v>
      </c>
      <c r="C48" s="56">
        <v>4469</v>
      </c>
      <c r="D48" s="56" t="s">
        <v>68</v>
      </c>
      <c r="E48" s="56">
        <v>18</v>
      </c>
      <c r="F48" s="56"/>
      <c r="G48" s="112"/>
    </row>
    <row r="49" spans="1:11" ht="21" customHeight="1">
      <c r="A49" s="138"/>
      <c r="B49" s="56" t="s">
        <v>69</v>
      </c>
      <c r="C49" s="56">
        <v>16498</v>
      </c>
      <c r="D49" s="112"/>
      <c r="E49" s="56"/>
      <c r="F49" s="56"/>
      <c r="G49" s="112"/>
    </row>
    <row r="50" spans="1:11" ht="21" customHeight="1">
      <c r="A50" s="138"/>
      <c r="B50" s="56" t="s">
        <v>70</v>
      </c>
      <c r="C50" s="56">
        <v>0</v>
      </c>
      <c r="D50" s="56" t="s">
        <v>30</v>
      </c>
      <c r="E50" s="56">
        <f>C47+C48+C49+C50+E47+E48</f>
        <v>21939</v>
      </c>
      <c r="F50" s="56"/>
      <c r="G50" s="112"/>
    </row>
    <row r="51" spans="1:11" ht="21" customHeight="1">
      <c r="A51" s="139" t="s">
        <v>71</v>
      </c>
      <c r="B51" s="66" t="s">
        <v>201</v>
      </c>
      <c r="C51" s="54" t="s">
        <v>72</v>
      </c>
      <c r="D51" s="54" t="s">
        <v>73</v>
      </c>
      <c r="E51" s="54" t="s">
        <v>74</v>
      </c>
      <c r="F51" s="113"/>
      <c r="G51" s="54"/>
    </row>
    <row r="52" spans="1:11" ht="21" customHeight="1">
      <c r="A52" s="140"/>
      <c r="B52" s="68">
        <v>4</v>
      </c>
      <c r="C52" s="68">
        <v>12</v>
      </c>
      <c r="D52" s="68">
        <v>0</v>
      </c>
      <c r="E52" s="68">
        <v>14920</v>
      </c>
      <c r="F52" s="54"/>
      <c r="G52" s="54"/>
    </row>
    <row r="53" spans="1:11" ht="21" customHeight="1">
      <c r="A53" s="141" t="s">
        <v>75</v>
      </c>
      <c r="B53" s="54" t="s">
        <v>76</v>
      </c>
      <c r="C53" s="54">
        <v>519</v>
      </c>
      <c r="D53" s="54" t="s">
        <v>142</v>
      </c>
      <c r="E53" s="54">
        <v>1</v>
      </c>
      <c r="F53" s="54" t="s">
        <v>145</v>
      </c>
      <c r="G53" s="54">
        <v>0</v>
      </c>
    </row>
    <row r="54" spans="1:11" ht="21" customHeight="1">
      <c r="A54" s="141"/>
      <c r="B54" s="54" t="s">
        <v>77</v>
      </c>
      <c r="C54" s="54">
        <v>11</v>
      </c>
      <c r="D54" s="54" t="s">
        <v>143</v>
      </c>
      <c r="E54" s="54">
        <v>7</v>
      </c>
      <c r="F54" s="54" t="s">
        <v>78</v>
      </c>
      <c r="G54" s="66">
        <v>1.24</v>
      </c>
    </row>
    <row r="55" spans="1:11" ht="21" customHeight="1">
      <c r="A55" s="141"/>
      <c r="B55" s="54" t="s">
        <v>141</v>
      </c>
      <c r="C55" s="54">
        <v>3</v>
      </c>
      <c r="D55" s="54" t="s">
        <v>144</v>
      </c>
      <c r="E55" s="54">
        <v>52</v>
      </c>
      <c r="F55" s="54"/>
      <c r="G55" s="54"/>
    </row>
    <row r="56" spans="1:11" ht="21" customHeight="1">
      <c r="A56" s="142" t="s">
        <v>79</v>
      </c>
      <c r="B56" s="82" t="s">
        <v>80</v>
      </c>
      <c r="C56" s="82"/>
      <c r="D56" s="82" t="s">
        <v>82</v>
      </c>
      <c r="E56" s="92">
        <v>1</v>
      </c>
      <c r="F56" s="84"/>
      <c r="G56" s="54"/>
      <c r="H56" s="6"/>
      <c r="I56" s="6"/>
      <c r="J56" s="6"/>
      <c r="K56" s="6"/>
    </row>
    <row r="57" spans="1:11" ht="21" customHeight="1">
      <c r="A57" s="142"/>
      <c r="B57" s="82" t="s">
        <v>81</v>
      </c>
      <c r="C57" s="85">
        <v>2</v>
      </c>
      <c r="D57" s="82"/>
      <c r="E57" s="84"/>
      <c r="F57" s="84"/>
      <c r="G57" s="84"/>
      <c r="H57" s="6"/>
      <c r="I57" s="6"/>
      <c r="J57" s="6"/>
      <c r="K57" s="6"/>
    </row>
    <row r="58" spans="1:11" ht="21" customHeight="1">
      <c r="A58" s="139" t="s">
        <v>83</v>
      </c>
      <c r="B58" s="82" t="s">
        <v>84</v>
      </c>
      <c r="C58" s="82">
        <v>0</v>
      </c>
      <c r="D58" s="82" t="s">
        <v>88</v>
      </c>
      <c r="E58" s="82">
        <v>9</v>
      </c>
      <c r="F58" s="82" t="s">
        <v>91</v>
      </c>
      <c r="G58" s="82">
        <v>6</v>
      </c>
    </row>
    <row r="59" spans="1:11" ht="21" customHeight="1">
      <c r="A59" s="140"/>
      <c r="B59" s="82" t="s">
        <v>85</v>
      </c>
      <c r="C59" s="82">
        <v>2</v>
      </c>
      <c r="D59" s="82" t="s">
        <v>89</v>
      </c>
      <c r="E59" s="82">
        <v>2</v>
      </c>
      <c r="F59" s="82" t="s">
        <v>94</v>
      </c>
      <c r="G59" s="54">
        <v>2</v>
      </c>
    </row>
    <row r="60" spans="1:11" ht="21" customHeight="1">
      <c r="A60" s="140"/>
      <c r="B60" s="82" t="s">
        <v>86</v>
      </c>
      <c r="C60" s="82">
        <v>9</v>
      </c>
      <c r="D60" s="82" t="s">
        <v>90</v>
      </c>
      <c r="E60" s="82">
        <v>16</v>
      </c>
      <c r="F60" s="114"/>
      <c r="G60" s="54"/>
    </row>
    <row r="61" spans="1:11" ht="21" customHeight="1">
      <c r="A61" s="143"/>
      <c r="B61" s="82" t="s">
        <v>87</v>
      </c>
      <c r="C61" s="82">
        <v>3</v>
      </c>
      <c r="D61" s="82" t="s">
        <v>93</v>
      </c>
      <c r="E61" s="82">
        <v>1</v>
      </c>
      <c r="F61" s="82" t="s">
        <v>92</v>
      </c>
      <c r="G61" s="54">
        <f>C58+C59+C60+C61+E58+E59</f>
        <v>25</v>
      </c>
    </row>
    <row r="62" spans="1:11" ht="21" customHeight="1">
      <c r="A62" s="7"/>
      <c r="B62" s="7"/>
      <c r="C62" s="115"/>
      <c r="D62" s="116"/>
      <c r="E62" s="8"/>
      <c r="F62" s="7"/>
    </row>
    <row r="63" spans="1:11" ht="21" customHeight="1">
      <c r="A63" s="7"/>
      <c r="B63" s="7"/>
      <c r="C63" s="115"/>
      <c r="D63" s="116"/>
      <c r="E63" s="8"/>
      <c r="F63" s="7"/>
    </row>
    <row r="64" spans="1:11" ht="21" customHeight="1">
      <c r="A64" s="7"/>
      <c r="B64" s="7"/>
      <c r="C64" s="115"/>
      <c r="D64" s="116"/>
      <c r="E64" s="8"/>
      <c r="F64" s="7"/>
    </row>
    <row r="65" spans="1:6" ht="21" customHeight="1">
      <c r="A65" s="7"/>
      <c r="B65" s="7"/>
      <c r="C65" s="115"/>
      <c r="D65" s="116"/>
      <c r="E65" s="8"/>
      <c r="F65" s="7"/>
    </row>
    <row r="66" spans="1:6" ht="21" customHeight="1">
      <c r="A66" s="7"/>
      <c r="B66" s="7"/>
      <c r="C66" s="115"/>
      <c r="D66" s="116"/>
      <c r="E66" s="8"/>
      <c r="F66" s="7"/>
    </row>
    <row r="67" spans="1:6" ht="21" customHeight="1">
      <c r="A67" s="7"/>
      <c r="B67" s="7"/>
      <c r="C67" s="115"/>
      <c r="D67" s="116"/>
      <c r="E67" s="8"/>
      <c r="F67" s="7"/>
    </row>
    <row r="68" spans="1:6" ht="21" customHeight="1">
      <c r="A68" s="7"/>
      <c r="B68" s="7"/>
      <c r="C68" s="115"/>
      <c r="D68" s="116"/>
      <c r="E68" s="8"/>
      <c r="F68" s="7"/>
    </row>
    <row r="69" spans="1:6" ht="21" customHeight="1">
      <c r="A69" s="7"/>
      <c r="B69" s="7"/>
      <c r="C69" s="115"/>
      <c r="D69" s="116"/>
      <c r="E69" s="8"/>
      <c r="F69" s="7"/>
    </row>
    <row r="70" spans="1:6" ht="21" customHeight="1">
      <c r="A70" s="7"/>
      <c r="B70" s="7"/>
      <c r="C70" s="115"/>
      <c r="D70" s="116"/>
      <c r="E70" s="8"/>
      <c r="F70" s="7"/>
    </row>
    <row r="71" spans="1:6" ht="22.5">
      <c r="A71" s="7"/>
      <c r="B71" s="7"/>
      <c r="C71" s="115"/>
      <c r="D71" s="116"/>
      <c r="E71" s="8"/>
      <c r="F71" s="7"/>
    </row>
    <row r="72" spans="1:6" ht="22.5">
      <c r="A72" s="7"/>
      <c r="B72" s="7"/>
      <c r="C72" s="115"/>
      <c r="D72" s="116"/>
      <c r="E72" s="8"/>
      <c r="F72" s="7"/>
    </row>
    <row r="73" spans="1:6" ht="22.5">
      <c r="A73" s="7"/>
      <c r="B73" s="7"/>
      <c r="C73" s="115"/>
      <c r="D73" s="116"/>
      <c r="E73" s="8"/>
      <c r="F73" s="7"/>
    </row>
    <row r="74" spans="1:6" ht="22.5">
      <c r="A74" s="7"/>
      <c r="B74" s="7"/>
      <c r="C74" s="115"/>
      <c r="D74" s="116"/>
      <c r="E74" s="8"/>
      <c r="F74" s="7"/>
    </row>
    <row r="75" spans="1:6" ht="22.5">
      <c r="A75" s="7"/>
      <c r="B75" s="7"/>
      <c r="C75" s="115"/>
      <c r="D75" s="116"/>
      <c r="E75" s="8"/>
      <c r="F75" s="7"/>
    </row>
    <row r="76" spans="1:6" ht="22.5">
      <c r="A76" s="7"/>
      <c r="B76" s="7"/>
      <c r="C76" s="115"/>
      <c r="D76" s="116"/>
      <c r="E76" s="8"/>
      <c r="F76" s="7"/>
    </row>
    <row r="77" spans="1:6" ht="22.5">
      <c r="A77" s="7"/>
      <c r="B77" s="7"/>
      <c r="C77" s="115"/>
      <c r="D77" s="116"/>
      <c r="E77" s="8"/>
      <c r="F77" s="7"/>
    </row>
    <row r="78" spans="1:6" ht="22.5">
      <c r="A78" s="7"/>
      <c r="B78" s="7"/>
      <c r="C78" s="115"/>
      <c r="D78" s="116"/>
      <c r="E78" s="8"/>
      <c r="F78" s="7"/>
    </row>
    <row r="79" spans="1:6" ht="22.5">
      <c r="A79" s="7"/>
      <c r="B79" s="7"/>
      <c r="C79" s="115"/>
      <c r="D79" s="116"/>
      <c r="E79" s="8"/>
      <c r="F79" s="7"/>
    </row>
    <row r="80" spans="1:6" ht="22.5">
      <c r="A80" s="7"/>
      <c r="B80" s="7"/>
      <c r="C80" s="115"/>
      <c r="D80" s="116"/>
      <c r="E80" s="8"/>
      <c r="F80" s="7"/>
    </row>
    <row r="81" spans="1:6" ht="22.5">
      <c r="A81" s="7"/>
      <c r="B81" s="7"/>
      <c r="C81" s="115"/>
      <c r="D81" s="116"/>
      <c r="E81" s="8"/>
      <c r="F81" s="7"/>
    </row>
    <row r="82" spans="1:6" ht="22.5">
      <c r="A82" s="7"/>
      <c r="B82" s="7"/>
      <c r="C82" s="115"/>
      <c r="D82" s="116"/>
      <c r="E82" s="8"/>
      <c r="F82" s="7"/>
    </row>
    <row r="83" spans="1:6" ht="22.5">
      <c r="A83" s="7"/>
      <c r="B83" s="7"/>
      <c r="C83" s="115"/>
      <c r="D83" s="116"/>
      <c r="E83" s="8"/>
      <c r="F83" s="7"/>
    </row>
    <row r="84" spans="1:6" ht="22.5">
      <c r="A84" s="7"/>
      <c r="B84" s="7"/>
      <c r="C84" s="115"/>
      <c r="D84" s="116"/>
      <c r="E84" s="8"/>
      <c r="F84" s="7"/>
    </row>
    <row r="85" spans="1:6" ht="22.5">
      <c r="A85" s="7"/>
      <c r="B85" s="7"/>
      <c r="C85" s="115"/>
      <c r="D85" s="116"/>
      <c r="E85" s="8"/>
      <c r="F85" s="7"/>
    </row>
    <row r="86" spans="1:6" ht="22.5">
      <c r="A86" s="7"/>
      <c r="B86" s="7"/>
      <c r="C86" s="115"/>
      <c r="D86" s="116"/>
      <c r="E86" s="8"/>
      <c r="F86" s="7"/>
    </row>
    <row r="87" spans="1:6" ht="22.5">
      <c r="A87" s="7"/>
      <c r="B87" s="7"/>
      <c r="C87" s="115"/>
      <c r="D87" s="116"/>
      <c r="E87" s="8"/>
      <c r="F87" s="7"/>
    </row>
    <row r="88" spans="1:6" ht="22.5">
      <c r="A88" s="7"/>
      <c r="B88" s="7"/>
      <c r="C88" s="115"/>
      <c r="D88" s="116"/>
      <c r="E88" s="8"/>
      <c r="F88" s="7"/>
    </row>
    <row r="89" spans="1:6" ht="22.5">
      <c r="A89" s="7"/>
      <c r="B89" s="7"/>
      <c r="C89" s="115"/>
      <c r="D89" s="116"/>
      <c r="E89" s="8"/>
      <c r="F89" s="7"/>
    </row>
    <row r="90" spans="1:6" ht="22.5">
      <c r="A90" s="7"/>
      <c r="B90" s="7"/>
      <c r="C90" s="115"/>
      <c r="D90" s="116"/>
      <c r="E90" s="8"/>
      <c r="F90" s="7"/>
    </row>
    <row r="91" spans="1:6" ht="22.5">
      <c r="A91" s="7"/>
      <c r="B91" s="7"/>
      <c r="C91" s="115"/>
      <c r="D91" s="116"/>
      <c r="E91" s="8"/>
      <c r="F91" s="7"/>
    </row>
    <row r="92" spans="1:6" ht="22.5">
      <c r="A92" s="7"/>
      <c r="B92" s="7"/>
      <c r="C92" s="115"/>
      <c r="D92" s="116"/>
      <c r="E92" s="8"/>
      <c r="F92" s="7"/>
    </row>
    <row r="93" spans="1:6" ht="22.5">
      <c r="A93" s="7"/>
      <c r="B93" s="7"/>
      <c r="C93" s="115"/>
      <c r="D93" s="116"/>
      <c r="E93" s="8"/>
      <c r="F93" s="7"/>
    </row>
    <row r="94" spans="1:6" ht="22.5">
      <c r="A94" s="7"/>
      <c r="B94" s="7"/>
      <c r="C94" s="115"/>
      <c r="D94" s="116"/>
      <c r="E94" s="8"/>
      <c r="F94" s="7"/>
    </row>
    <row r="95" spans="1:6" ht="22.5">
      <c r="A95" s="7"/>
      <c r="B95" s="7"/>
      <c r="C95" s="115"/>
      <c r="D95" s="116"/>
      <c r="E95" s="8"/>
      <c r="F95" s="7"/>
    </row>
    <row r="96" spans="1:6" ht="22.5">
      <c r="A96" s="7"/>
      <c r="B96" s="7"/>
      <c r="C96" s="115"/>
      <c r="D96" s="116"/>
      <c r="E96" s="8"/>
      <c r="F96" s="7"/>
    </row>
    <row r="97" spans="1:6" ht="22.5">
      <c r="A97" s="7"/>
      <c r="B97" s="7"/>
      <c r="C97" s="115"/>
      <c r="D97" s="116"/>
      <c r="E97" s="8"/>
      <c r="F97" s="7"/>
    </row>
    <row r="98" spans="1:6" ht="22.5">
      <c r="A98" s="7"/>
      <c r="B98" s="7"/>
      <c r="C98" s="115"/>
      <c r="D98" s="116"/>
      <c r="E98" s="8"/>
      <c r="F98" s="7"/>
    </row>
    <row r="99" spans="1:6" ht="22.5">
      <c r="A99" s="7"/>
      <c r="B99" s="7"/>
      <c r="C99" s="115"/>
      <c r="D99" s="116"/>
      <c r="E99" s="8"/>
      <c r="F99" s="7"/>
    </row>
    <row r="100" spans="1:6" ht="22.5">
      <c r="A100" s="7"/>
      <c r="B100" s="7"/>
      <c r="C100" s="115"/>
      <c r="D100" s="116"/>
      <c r="E100" s="8"/>
      <c r="F100" s="7"/>
    </row>
    <row r="101" spans="1:6" ht="22.5">
      <c r="A101" s="7"/>
      <c r="B101" s="7"/>
      <c r="C101" s="115"/>
      <c r="D101" s="116"/>
      <c r="E101" s="8"/>
      <c r="F101" s="7"/>
    </row>
    <row r="102" spans="1:6" ht="22.5">
      <c r="A102" s="7"/>
      <c r="B102" s="7"/>
      <c r="C102" s="115"/>
      <c r="D102" s="116"/>
      <c r="E102" s="8"/>
      <c r="F102" s="7"/>
    </row>
    <row r="103" spans="1:6" ht="22.5">
      <c r="A103" s="7"/>
      <c r="B103" s="7"/>
      <c r="C103" s="115"/>
      <c r="D103" s="116"/>
      <c r="E103" s="8"/>
      <c r="F103" s="7"/>
    </row>
    <row r="104" spans="1:6" ht="22.5">
      <c r="A104" s="7"/>
      <c r="B104" s="7"/>
      <c r="C104" s="115"/>
      <c r="D104" s="116"/>
      <c r="E104" s="8"/>
      <c r="F104" s="7"/>
    </row>
    <row r="105" spans="1:6" ht="22.5">
      <c r="A105" s="7"/>
      <c r="B105" s="7"/>
      <c r="C105" s="115"/>
      <c r="D105" s="116"/>
      <c r="E105" s="8"/>
      <c r="F105" s="7"/>
    </row>
    <row r="106" spans="1:6" ht="22.5">
      <c r="A106" s="7"/>
      <c r="B106" s="7"/>
      <c r="C106" s="115"/>
      <c r="D106" s="116"/>
      <c r="E106" s="8"/>
      <c r="F106" s="7"/>
    </row>
    <row r="107" spans="1:6" ht="22.5">
      <c r="A107" s="7"/>
      <c r="B107" s="7"/>
      <c r="C107" s="115"/>
      <c r="D107" s="116"/>
      <c r="E107" s="8"/>
      <c r="F107" s="7"/>
    </row>
    <row r="108" spans="1:6" ht="22.5">
      <c r="A108" s="7"/>
      <c r="B108" s="7"/>
      <c r="C108" s="115"/>
      <c r="D108" s="116"/>
      <c r="E108" s="8"/>
      <c r="F108" s="7"/>
    </row>
    <row r="109" spans="1:6" ht="22.5">
      <c r="A109" s="7"/>
      <c r="B109" s="7"/>
      <c r="C109" s="115"/>
      <c r="D109" s="116"/>
      <c r="E109" s="8"/>
      <c r="F109" s="7"/>
    </row>
    <row r="110" spans="1:6" ht="22.5">
      <c r="A110" s="7"/>
      <c r="B110" s="7"/>
      <c r="C110" s="115"/>
      <c r="D110" s="116"/>
      <c r="E110" s="8"/>
      <c r="F110" s="7"/>
    </row>
    <row r="111" spans="1:6" ht="22.5">
      <c r="A111" s="7"/>
      <c r="B111" s="7"/>
      <c r="C111" s="115"/>
      <c r="D111" s="116"/>
      <c r="E111" s="8"/>
      <c r="F111" s="7"/>
    </row>
    <row r="112" spans="1:6" ht="22.5">
      <c r="A112" s="7"/>
      <c r="B112" s="7"/>
      <c r="C112" s="115"/>
      <c r="D112" s="116"/>
      <c r="E112" s="8"/>
      <c r="F112" s="7"/>
    </row>
    <row r="113" spans="1:6" ht="22.5">
      <c r="A113" s="7"/>
      <c r="B113" s="7"/>
      <c r="C113" s="115"/>
      <c r="D113" s="116"/>
      <c r="E113" s="8"/>
      <c r="F113" s="7"/>
    </row>
    <row r="114" spans="1:6" ht="22.5">
      <c r="A114" s="7"/>
      <c r="B114" s="7"/>
      <c r="C114" s="115"/>
      <c r="D114" s="116"/>
      <c r="E114" s="8"/>
      <c r="F114" s="7"/>
    </row>
    <row r="115" spans="1:6" ht="22.5">
      <c r="A115" s="7"/>
      <c r="B115" s="7"/>
      <c r="C115" s="115"/>
      <c r="D115" s="116"/>
      <c r="E115" s="8"/>
      <c r="F115" s="7"/>
    </row>
    <row r="116" spans="1:6" ht="22.5">
      <c r="A116" s="7"/>
      <c r="B116" s="7"/>
      <c r="C116" s="115"/>
      <c r="D116" s="116"/>
      <c r="E116" s="8"/>
      <c r="F116" s="7"/>
    </row>
    <row r="117" spans="1:6" ht="22.5">
      <c r="A117" s="7"/>
      <c r="B117" s="7"/>
      <c r="C117" s="115"/>
      <c r="D117" s="116"/>
      <c r="E117" s="8"/>
      <c r="F117" s="7"/>
    </row>
    <row r="118" spans="1:6" ht="22.5">
      <c r="A118" s="7"/>
      <c r="B118" s="7"/>
      <c r="C118" s="115"/>
      <c r="D118" s="116"/>
      <c r="E118" s="8"/>
      <c r="F118" s="7"/>
    </row>
    <row r="119" spans="1:6" ht="22.5">
      <c r="A119" s="7"/>
      <c r="B119" s="7"/>
      <c r="C119" s="115"/>
      <c r="D119" s="116"/>
      <c r="E119" s="8"/>
      <c r="F119" s="7"/>
    </row>
    <row r="120" spans="1:6" ht="22.5">
      <c r="A120" s="7"/>
      <c r="B120" s="7"/>
      <c r="C120" s="115"/>
      <c r="D120" s="116"/>
      <c r="E120" s="8"/>
      <c r="F120" s="7"/>
    </row>
  </sheetData>
  <mergeCells count="12">
    <mergeCell ref="A35:A45"/>
    <mergeCell ref="A46:A50"/>
    <mergeCell ref="A51:A52"/>
    <mergeCell ref="A53:A55"/>
    <mergeCell ref="A56:A57"/>
    <mergeCell ref="A58:A61"/>
    <mergeCell ref="A1:B1"/>
    <mergeCell ref="A9:A16"/>
    <mergeCell ref="A17:A21"/>
    <mergeCell ref="A22:A25"/>
    <mergeCell ref="A26:A30"/>
    <mergeCell ref="A31:A34"/>
  </mergeCells>
  <pageMargins left="0" right="0" top="0" bottom="0" header="0.31496062992125984" footer="0.31496062992125984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rightToLeft="1" topLeftCell="A2" workbookViewId="0">
      <selection activeCell="A2" sqref="A1:IV65536"/>
    </sheetView>
  </sheetViews>
  <sheetFormatPr defaultColWidth="9" defaultRowHeight="20.25"/>
  <cols>
    <col min="1" max="1" width="23.85546875" style="108" customWidth="1"/>
    <col min="2" max="2" width="21.85546875" style="108" customWidth="1"/>
    <col min="3" max="3" width="19.140625" style="108" customWidth="1"/>
    <col min="4" max="4" width="27.140625" style="108" customWidth="1"/>
    <col min="5" max="5" width="23" style="108" customWidth="1"/>
    <col min="6" max="6" width="17.140625" style="108" customWidth="1"/>
    <col min="7" max="7" width="18.85546875" style="108" customWidth="1"/>
    <col min="8" max="16384" width="9" style="108"/>
  </cols>
  <sheetData>
    <row r="1" spans="1:7" ht="21" customHeight="1">
      <c r="A1" s="129" t="s">
        <v>0</v>
      </c>
      <c r="B1" s="130"/>
      <c r="C1" s="5" t="s">
        <v>1</v>
      </c>
      <c r="D1" s="107" t="s">
        <v>128</v>
      </c>
      <c r="E1" s="5" t="s">
        <v>2</v>
      </c>
      <c r="F1" s="5">
        <v>1391</v>
      </c>
    </row>
    <row r="2" spans="1:7" ht="21" customHeight="1">
      <c r="A2" s="29" t="s">
        <v>3</v>
      </c>
      <c r="B2" s="29">
        <v>2796</v>
      </c>
      <c r="C2" s="29" t="s">
        <v>4</v>
      </c>
      <c r="D2" s="29">
        <f>E21</f>
        <v>26583.5</v>
      </c>
      <c r="E2" s="29" t="s">
        <v>8</v>
      </c>
      <c r="F2" s="29">
        <v>2</v>
      </c>
      <c r="G2" s="109"/>
    </row>
    <row r="3" spans="1:7" ht="21" customHeight="1">
      <c r="A3" s="29" t="s">
        <v>6</v>
      </c>
      <c r="B3" s="29">
        <v>149555</v>
      </c>
      <c r="C3" s="29" t="s">
        <v>7</v>
      </c>
      <c r="D3" s="29">
        <v>5600</v>
      </c>
      <c r="E3" s="29" t="s">
        <v>11</v>
      </c>
      <c r="F3" s="29">
        <v>1</v>
      </c>
      <c r="G3" s="109"/>
    </row>
    <row r="4" spans="1:7" ht="21" customHeight="1">
      <c r="A4" s="29" t="s">
        <v>9</v>
      </c>
      <c r="B4" s="29">
        <v>130037</v>
      </c>
      <c r="C4" s="29" t="s">
        <v>10</v>
      </c>
      <c r="D4" s="29">
        <v>48042</v>
      </c>
      <c r="E4" s="29" t="s">
        <v>14</v>
      </c>
      <c r="F4" s="29">
        <v>4</v>
      </c>
      <c r="G4" s="109"/>
    </row>
    <row r="5" spans="1:7" ht="21" customHeight="1">
      <c r="A5" s="29" t="s">
        <v>12</v>
      </c>
      <c r="B5" s="29">
        <v>19518</v>
      </c>
      <c r="C5" s="29" t="s">
        <v>13</v>
      </c>
      <c r="D5" s="29">
        <v>5614</v>
      </c>
      <c r="E5" s="29" t="s">
        <v>17</v>
      </c>
      <c r="F5" s="29">
        <v>91</v>
      </c>
      <c r="G5" s="109"/>
    </row>
    <row r="6" spans="1:7" ht="21" customHeight="1">
      <c r="A6" s="29" t="s">
        <v>15</v>
      </c>
      <c r="B6" s="29">
        <f>B4/$B$3*100</f>
        <v>86.94928287252182</v>
      </c>
      <c r="C6" s="29" t="s">
        <v>16</v>
      </c>
      <c r="D6" s="29">
        <f>D5/$D$4*100</f>
        <v>11.685608425960618</v>
      </c>
      <c r="E6" s="29"/>
      <c r="F6" s="29"/>
      <c r="G6" s="109"/>
    </row>
    <row r="7" spans="1:7" ht="21" customHeight="1">
      <c r="A7" s="29" t="s">
        <v>18</v>
      </c>
      <c r="B7" s="29">
        <f>B5/$B$3*100</f>
        <v>13.050717127478183</v>
      </c>
      <c r="C7" s="109"/>
      <c r="D7" s="29"/>
      <c r="E7" s="109"/>
      <c r="F7" s="29"/>
      <c r="G7" s="109"/>
    </row>
    <row r="8" spans="1:7" ht="21" customHeight="1">
      <c r="A8" s="29" t="s">
        <v>19</v>
      </c>
      <c r="B8" s="29">
        <v>1679</v>
      </c>
      <c r="C8" s="109"/>
      <c r="D8" s="29"/>
      <c r="E8" s="29"/>
      <c r="F8" s="29"/>
      <c r="G8" s="109"/>
    </row>
    <row r="9" spans="1:7" ht="21" customHeight="1">
      <c r="A9" s="131" t="s">
        <v>116</v>
      </c>
      <c r="B9" s="30" t="s">
        <v>95</v>
      </c>
      <c r="C9" s="42"/>
      <c r="D9" s="30" t="s">
        <v>96</v>
      </c>
      <c r="E9" s="45">
        <v>3146</v>
      </c>
      <c r="F9" s="30" t="s">
        <v>115</v>
      </c>
      <c r="G9" s="32">
        <v>235.7</v>
      </c>
    </row>
    <row r="10" spans="1:7" ht="21" customHeight="1">
      <c r="A10" s="132"/>
      <c r="B10" s="30" t="s">
        <v>97</v>
      </c>
      <c r="C10" s="42">
        <v>112</v>
      </c>
      <c r="D10" s="30" t="s">
        <v>98</v>
      </c>
      <c r="E10" s="45">
        <v>340</v>
      </c>
      <c r="F10" s="111"/>
      <c r="G10" s="100"/>
    </row>
    <row r="11" spans="1:7" ht="21" customHeight="1">
      <c r="A11" s="132"/>
      <c r="B11" s="30" t="s">
        <v>99</v>
      </c>
      <c r="C11" s="42">
        <v>112</v>
      </c>
      <c r="D11" s="30" t="s">
        <v>100</v>
      </c>
      <c r="E11" s="45">
        <v>3700</v>
      </c>
      <c r="F11" s="30"/>
      <c r="G11" s="100"/>
    </row>
    <row r="12" spans="1:7" ht="21" customHeight="1">
      <c r="A12" s="132"/>
      <c r="B12" s="30" t="s">
        <v>101</v>
      </c>
      <c r="C12" s="42">
        <v>20</v>
      </c>
      <c r="D12" s="30" t="s">
        <v>102</v>
      </c>
      <c r="E12" s="45">
        <v>235</v>
      </c>
      <c r="F12" s="10" t="s">
        <v>204</v>
      </c>
      <c r="G12" s="100">
        <v>220</v>
      </c>
    </row>
    <row r="13" spans="1:7" ht="21" customHeight="1">
      <c r="A13" s="132"/>
      <c r="B13" s="30" t="s">
        <v>21</v>
      </c>
      <c r="C13" s="42">
        <v>398</v>
      </c>
      <c r="D13" s="30" t="s">
        <v>103</v>
      </c>
      <c r="E13" s="45">
        <v>350</v>
      </c>
      <c r="F13" s="30"/>
      <c r="G13" s="100"/>
    </row>
    <row r="14" spans="1:7" ht="21" customHeight="1">
      <c r="A14" s="132"/>
      <c r="B14" s="30" t="s">
        <v>20</v>
      </c>
      <c r="C14" s="42"/>
      <c r="D14" s="30" t="s">
        <v>104</v>
      </c>
      <c r="E14" s="45">
        <v>420000</v>
      </c>
      <c r="F14" s="30"/>
      <c r="G14" s="100"/>
    </row>
    <row r="15" spans="1:7" ht="21" customHeight="1">
      <c r="A15" s="132"/>
      <c r="B15" s="30" t="s">
        <v>22</v>
      </c>
      <c r="C15" s="42">
        <v>10</v>
      </c>
      <c r="D15" s="30" t="s">
        <v>105</v>
      </c>
      <c r="E15" s="45">
        <v>125</v>
      </c>
      <c r="F15" s="30"/>
      <c r="G15" s="100"/>
    </row>
    <row r="16" spans="1:7" ht="21" customHeight="1">
      <c r="A16" s="133"/>
      <c r="B16" s="30" t="s">
        <v>106</v>
      </c>
      <c r="C16" s="42"/>
      <c r="D16" s="30" t="s">
        <v>107</v>
      </c>
      <c r="E16" s="45">
        <v>884</v>
      </c>
      <c r="F16" s="30"/>
      <c r="G16" s="100"/>
    </row>
    <row r="17" spans="1:7" ht="21" customHeight="1">
      <c r="A17" s="134" t="s">
        <v>23</v>
      </c>
      <c r="B17" s="30"/>
      <c r="C17" s="30" t="s">
        <v>24</v>
      </c>
      <c r="D17" s="30" t="s">
        <v>25</v>
      </c>
      <c r="E17" s="30" t="s">
        <v>26</v>
      </c>
      <c r="F17" s="30"/>
      <c r="G17" s="100"/>
    </row>
    <row r="18" spans="1:7" ht="21" customHeight="1">
      <c r="A18" s="135"/>
      <c r="B18" s="30" t="s">
        <v>27</v>
      </c>
      <c r="C18" s="33">
        <v>11079.5</v>
      </c>
      <c r="D18" s="33">
        <v>0</v>
      </c>
      <c r="E18" s="33">
        <f>C18+D18</f>
        <v>11079.5</v>
      </c>
      <c r="F18" s="30"/>
      <c r="G18" s="100"/>
    </row>
    <row r="19" spans="1:7" ht="21" customHeight="1">
      <c r="A19" s="135"/>
      <c r="B19" s="30" t="s">
        <v>28</v>
      </c>
      <c r="C19" s="33">
        <v>3611</v>
      </c>
      <c r="D19" s="33">
        <v>0</v>
      </c>
      <c r="E19" s="33">
        <f>C19+D19</f>
        <v>3611</v>
      </c>
      <c r="F19" s="30"/>
      <c r="G19" s="100"/>
    </row>
    <row r="20" spans="1:7" ht="21" customHeight="1">
      <c r="A20" s="135"/>
      <c r="B20" s="30" t="s">
        <v>29</v>
      </c>
      <c r="C20" s="33">
        <v>11893</v>
      </c>
      <c r="D20" s="33">
        <v>0</v>
      </c>
      <c r="E20" s="33">
        <f>C20+D20</f>
        <v>11893</v>
      </c>
      <c r="F20" s="30"/>
      <c r="G20" s="100"/>
    </row>
    <row r="21" spans="1:7" ht="21" customHeight="1">
      <c r="A21" s="136"/>
      <c r="B21" s="30" t="s">
        <v>30</v>
      </c>
      <c r="C21" s="33">
        <f>C18+C19+C20</f>
        <v>26583.5</v>
      </c>
      <c r="D21" s="33">
        <f>D18+D19+D20</f>
        <v>0</v>
      </c>
      <c r="E21" s="33">
        <f>E18+E19+E20</f>
        <v>26583.5</v>
      </c>
      <c r="F21" s="30"/>
      <c r="G21" s="100"/>
    </row>
    <row r="22" spans="1:7" ht="21" customHeight="1">
      <c r="A22" s="134" t="s">
        <v>31</v>
      </c>
      <c r="B22" s="30"/>
      <c r="C22" s="34" t="s">
        <v>32</v>
      </c>
      <c r="D22" s="34" t="s">
        <v>33</v>
      </c>
      <c r="E22" s="34"/>
      <c r="F22" s="30"/>
      <c r="G22" s="100"/>
    </row>
    <row r="23" spans="1:7" ht="21" customHeight="1">
      <c r="A23" s="135"/>
      <c r="B23" s="30" t="s">
        <v>34</v>
      </c>
      <c r="C23" s="33">
        <v>35.6</v>
      </c>
      <c r="D23" s="33">
        <v>6571</v>
      </c>
      <c r="E23" s="34"/>
      <c r="F23" s="30"/>
      <c r="G23" s="100"/>
    </row>
    <row r="24" spans="1:7" ht="21" customHeight="1">
      <c r="A24" s="135"/>
      <c r="B24" s="30" t="s">
        <v>35</v>
      </c>
      <c r="C24" s="35">
        <v>2.85</v>
      </c>
      <c r="D24" s="33"/>
      <c r="E24" s="34"/>
      <c r="F24" s="30"/>
      <c r="G24" s="100"/>
    </row>
    <row r="25" spans="1:7" ht="21" customHeight="1">
      <c r="A25" s="135"/>
      <c r="B25" s="30" t="s">
        <v>36</v>
      </c>
      <c r="C25" s="111"/>
      <c r="D25" s="33">
        <v>0</v>
      </c>
      <c r="E25" s="34"/>
      <c r="F25" s="30"/>
      <c r="G25" s="100"/>
    </row>
    <row r="26" spans="1:7" ht="21" customHeight="1">
      <c r="A26" s="134" t="s">
        <v>37</v>
      </c>
      <c r="B26" s="30"/>
      <c r="C26" s="34" t="s">
        <v>38</v>
      </c>
      <c r="D26" s="34"/>
      <c r="E26" s="34"/>
      <c r="F26" s="30"/>
      <c r="G26" s="100"/>
    </row>
    <row r="27" spans="1:7" ht="21" customHeight="1">
      <c r="A27" s="135"/>
      <c r="B27" s="30" t="s">
        <v>39</v>
      </c>
      <c r="C27" s="33">
        <v>201255</v>
      </c>
      <c r="D27" s="34"/>
      <c r="E27" s="34"/>
      <c r="F27" s="30"/>
      <c r="G27" s="100"/>
    </row>
    <row r="28" spans="1:7" ht="21" customHeight="1">
      <c r="A28" s="135"/>
      <c r="B28" s="30" t="s">
        <v>40</v>
      </c>
      <c r="C28" s="33">
        <v>695</v>
      </c>
      <c r="D28" s="34"/>
      <c r="E28" s="34"/>
      <c r="F28" s="30"/>
      <c r="G28" s="100"/>
    </row>
    <row r="29" spans="1:7" ht="21" customHeight="1">
      <c r="A29" s="135"/>
      <c r="B29" s="30" t="s">
        <v>41</v>
      </c>
      <c r="C29" s="33">
        <v>0</v>
      </c>
      <c r="D29" s="34"/>
      <c r="E29" s="34"/>
      <c r="F29" s="30"/>
      <c r="G29" s="100"/>
    </row>
    <row r="30" spans="1:7" ht="21" customHeight="1">
      <c r="A30" s="136"/>
      <c r="B30" s="30" t="s">
        <v>42</v>
      </c>
      <c r="C30" s="33">
        <f>C27+C28+C29</f>
        <v>201950</v>
      </c>
      <c r="D30" s="34"/>
      <c r="E30" s="34"/>
      <c r="F30" s="30"/>
      <c r="G30" s="100"/>
    </row>
    <row r="31" spans="1:7" ht="21" customHeight="1">
      <c r="A31" s="134" t="s">
        <v>43</v>
      </c>
      <c r="B31" s="30"/>
      <c r="C31" s="33" t="s">
        <v>44</v>
      </c>
      <c r="D31" s="33" t="s">
        <v>45</v>
      </c>
      <c r="E31" s="33" t="s">
        <v>129</v>
      </c>
      <c r="F31" s="30"/>
      <c r="G31" s="100"/>
    </row>
    <row r="32" spans="1:7" ht="21" customHeight="1">
      <c r="A32" s="135"/>
      <c r="B32" s="30" t="s">
        <v>27</v>
      </c>
      <c r="C32" s="33">
        <v>142064.9</v>
      </c>
      <c r="D32" s="33">
        <v>0</v>
      </c>
      <c r="E32" s="33">
        <f>C32+D32</f>
        <v>142064.9</v>
      </c>
      <c r="F32" s="36"/>
      <c r="G32" s="100"/>
    </row>
    <row r="33" spans="1:7" ht="21" customHeight="1">
      <c r="A33" s="135"/>
      <c r="B33" s="30" t="s">
        <v>28</v>
      </c>
      <c r="C33" s="33">
        <v>26762</v>
      </c>
      <c r="D33" s="33">
        <v>0</v>
      </c>
      <c r="E33" s="33">
        <f>C33+D33</f>
        <v>26762</v>
      </c>
      <c r="F33" s="36"/>
      <c r="G33" s="100"/>
    </row>
    <row r="34" spans="1:7" ht="21" customHeight="1">
      <c r="A34" s="136"/>
      <c r="B34" s="30" t="s">
        <v>42</v>
      </c>
      <c r="C34" s="33">
        <f>C32+C33</f>
        <v>168826.9</v>
      </c>
      <c r="D34" s="33">
        <f>D32+D33</f>
        <v>0</v>
      </c>
      <c r="E34" s="33">
        <f>E32+E33</f>
        <v>168826.9</v>
      </c>
      <c r="F34" s="36"/>
      <c r="G34" s="100"/>
    </row>
    <row r="35" spans="1:7" ht="21" customHeight="1">
      <c r="A35" s="137" t="s">
        <v>46</v>
      </c>
      <c r="B35" s="56"/>
      <c r="C35" s="56" t="s">
        <v>47</v>
      </c>
      <c r="D35" s="56"/>
      <c r="E35" s="56" t="s">
        <v>48</v>
      </c>
      <c r="F35" s="56" t="s">
        <v>49</v>
      </c>
      <c r="G35" s="112"/>
    </row>
    <row r="36" spans="1:7" ht="21" customHeight="1">
      <c r="A36" s="138"/>
      <c r="B36" s="56" t="s">
        <v>50</v>
      </c>
      <c r="C36" s="57">
        <v>156917</v>
      </c>
      <c r="D36" s="56" t="s">
        <v>108</v>
      </c>
      <c r="E36" s="16">
        <v>81</v>
      </c>
      <c r="F36" s="16">
        <v>19150</v>
      </c>
      <c r="G36" s="112"/>
    </row>
    <row r="37" spans="1:7" ht="21" customHeight="1">
      <c r="A37" s="138"/>
      <c r="B37" s="56" t="s">
        <v>51</v>
      </c>
      <c r="C37" s="57">
        <v>104301</v>
      </c>
      <c r="D37" s="56" t="s">
        <v>109</v>
      </c>
      <c r="E37" s="64">
        <v>11</v>
      </c>
      <c r="F37" s="16">
        <v>520</v>
      </c>
      <c r="G37" s="112"/>
    </row>
    <row r="38" spans="1:7" ht="21" customHeight="1">
      <c r="A38" s="138"/>
      <c r="B38" s="56" t="s">
        <v>53</v>
      </c>
      <c r="C38" s="57">
        <f>C36+C37</f>
        <v>261218</v>
      </c>
      <c r="D38" s="56" t="s">
        <v>52</v>
      </c>
      <c r="E38" s="64"/>
      <c r="F38" s="16"/>
      <c r="G38" s="112"/>
    </row>
    <row r="39" spans="1:7" ht="21" customHeight="1">
      <c r="A39" s="138"/>
      <c r="B39" s="56" t="s">
        <v>54</v>
      </c>
      <c r="C39" s="57">
        <v>26826</v>
      </c>
      <c r="D39" s="56" t="s">
        <v>55</v>
      </c>
      <c r="E39" s="64">
        <v>535</v>
      </c>
      <c r="F39" s="16">
        <v>5717</v>
      </c>
      <c r="G39" s="112"/>
    </row>
    <row r="40" spans="1:7" ht="21" customHeight="1">
      <c r="A40" s="138"/>
      <c r="B40" s="56" t="s">
        <v>56</v>
      </c>
      <c r="C40" s="57">
        <v>0</v>
      </c>
      <c r="D40" s="56" t="s">
        <v>57</v>
      </c>
      <c r="E40" s="64">
        <v>676</v>
      </c>
      <c r="F40" s="16">
        <v>133600</v>
      </c>
      <c r="G40" s="112"/>
    </row>
    <row r="41" spans="1:7" ht="21" customHeight="1">
      <c r="A41" s="138"/>
      <c r="B41" s="57" t="s">
        <v>58</v>
      </c>
      <c r="C41" s="57">
        <f>C39+C40</f>
        <v>26826</v>
      </c>
      <c r="D41" s="56" t="s">
        <v>110</v>
      </c>
      <c r="E41" s="64">
        <v>3</v>
      </c>
      <c r="F41" s="16">
        <v>235000</v>
      </c>
      <c r="G41" s="112"/>
    </row>
    <row r="42" spans="1:7" ht="21" customHeight="1">
      <c r="A42" s="138"/>
      <c r="B42" s="56" t="s">
        <v>59</v>
      </c>
      <c r="C42" s="57">
        <v>3009700</v>
      </c>
      <c r="D42" s="56" t="s">
        <v>111</v>
      </c>
      <c r="E42" s="64">
        <v>140</v>
      </c>
      <c r="F42" s="16">
        <v>2400000</v>
      </c>
      <c r="G42" s="112"/>
    </row>
    <row r="43" spans="1:7" ht="21" customHeight="1">
      <c r="A43" s="138"/>
      <c r="B43" s="56" t="s">
        <v>60</v>
      </c>
      <c r="C43" s="57">
        <v>0</v>
      </c>
      <c r="D43" s="56" t="s">
        <v>112</v>
      </c>
      <c r="E43" s="64"/>
      <c r="F43" s="16"/>
      <c r="G43" s="112"/>
    </row>
    <row r="44" spans="1:7" ht="21" customHeight="1">
      <c r="A44" s="138"/>
      <c r="B44" s="56" t="s">
        <v>61</v>
      </c>
      <c r="C44" s="57">
        <v>0</v>
      </c>
      <c r="D44" s="56" t="s">
        <v>113</v>
      </c>
      <c r="E44" s="59">
        <v>4</v>
      </c>
      <c r="F44" s="16">
        <v>5300</v>
      </c>
      <c r="G44" s="112"/>
    </row>
    <row r="45" spans="1:7" ht="21" customHeight="1">
      <c r="A45" s="138"/>
      <c r="B45" s="56" t="s">
        <v>62</v>
      </c>
      <c r="C45" s="57">
        <v>63725</v>
      </c>
      <c r="D45" s="56" t="s">
        <v>114</v>
      </c>
      <c r="E45" s="57">
        <v>8</v>
      </c>
      <c r="F45" s="16">
        <v>20</v>
      </c>
      <c r="G45" s="112"/>
    </row>
    <row r="46" spans="1:7" ht="21" customHeight="1">
      <c r="A46" s="137" t="s">
        <v>63</v>
      </c>
      <c r="B46" s="56"/>
      <c r="C46" s="56" t="s">
        <v>64</v>
      </c>
      <c r="D46" s="56"/>
      <c r="E46" s="56" t="s">
        <v>64</v>
      </c>
      <c r="F46" s="56"/>
      <c r="G46" s="112"/>
    </row>
    <row r="47" spans="1:7" ht="21" customHeight="1">
      <c r="A47" s="138"/>
      <c r="B47" s="56" t="s">
        <v>65</v>
      </c>
      <c r="C47" s="56">
        <v>3628</v>
      </c>
      <c r="D47" s="56" t="s">
        <v>66</v>
      </c>
      <c r="E47" s="56">
        <v>297</v>
      </c>
      <c r="F47" s="56"/>
      <c r="G47" s="112"/>
    </row>
    <row r="48" spans="1:7" ht="21" customHeight="1">
      <c r="A48" s="138"/>
      <c r="B48" s="56" t="s">
        <v>67</v>
      </c>
      <c r="C48" s="56">
        <v>9694</v>
      </c>
      <c r="D48" s="56" t="s">
        <v>68</v>
      </c>
      <c r="E48" s="56">
        <v>28</v>
      </c>
      <c r="F48" s="56"/>
      <c r="G48" s="112"/>
    </row>
    <row r="49" spans="1:11" ht="21" customHeight="1">
      <c r="A49" s="138"/>
      <c r="B49" s="56" t="s">
        <v>69</v>
      </c>
      <c r="C49" s="56">
        <v>45074</v>
      </c>
      <c r="D49" s="112"/>
      <c r="E49" s="56"/>
      <c r="F49" s="56"/>
      <c r="G49" s="112"/>
    </row>
    <row r="50" spans="1:11" ht="21" customHeight="1">
      <c r="A50" s="138"/>
      <c r="B50" s="56" t="s">
        <v>70</v>
      </c>
      <c r="C50" s="56">
        <v>2303</v>
      </c>
      <c r="D50" s="56" t="s">
        <v>30</v>
      </c>
      <c r="E50" s="56">
        <f>C47+C48+C49+C50+E47+E48</f>
        <v>61024</v>
      </c>
      <c r="F50" s="56"/>
      <c r="G50" s="112"/>
    </row>
    <row r="51" spans="1:11" ht="21" customHeight="1">
      <c r="A51" s="139" t="s">
        <v>71</v>
      </c>
      <c r="B51" s="66" t="s">
        <v>201</v>
      </c>
      <c r="C51" s="54" t="s">
        <v>72</v>
      </c>
      <c r="D51" s="54" t="s">
        <v>73</v>
      </c>
      <c r="E51" s="54" t="s">
        <v>74</v>
      </c>
      <c r="F51" s="113"/>
      <c r="G51" s="54"/>
    </row>
    <row r="52" spans="1:11" ht="21" customHeight="1">
      <c r="A52" s="140"/>
      <c r="B52" s="68">
        <v>12</v>
      </c>
      <c r="C52" s="68">
        <v>47</v>
      </c>
      <c r="D52" s="68">
        <v>0</v>
      </c>
      <c r="E52" s="68">
        <v>102270</v>
      </c>
      <c r="F52" s="54"/>
      <c r="G52" s="54"/>
    </row>
    <row r="53" spans="1:11" ht="21" customHeight="1">
      <c r="A53" s="141" t="s">
        <v>75</v>
      </c>
      <c r="B53" s="54" t="s">
        <v>76</v>
      </c>
      <c r="C53" s="54">
        <v>672</v>
      </c>
      <c r="D53" s="54" t="s">
        <v>142</v>
      </c>
      <c r="E53" s="54">
        <v>0</v>
      </c>
      <c r="F53" s="54" t="s">
        <v>145</v>
      </c>
      <c r="G53" s="54">
        <v>18</v>
      </c>
    </row>
    <row r="54" spans="1:11" ht="21" customHeight="1">
      <c r="A54" s="141"/>
      <c r="B54" s="54" t="s">
        <v>77</v>
      </c>
      <c r="C54" s="54">
        <v>18</v>
      </c>
      <c r="D54" s="54" t="s">
        <v>143</v>
      </c>
      <c r="E54" s="54">
        <v>48</v>
      </c>
      <c r="F54" s="54" t="s">
        <v>78</v>
      </c>
      <c r="G54" s="66">
        <v>0.84</v>
      </c>
    </row>
    <row r="55" spans="1:11" ht="21" customHeight="1">
      <c r="A55" s="141"/>
      <c r="B55" s="54" t="s">
        <v>141</v>
      </c>
      <c r="C55" s="54">
        <v>0</v>
      </c>
      <c r="D55" s="54" t="s">
        <v>144</v>
      </c>
      <c r="E55" s="54">
        <v>23</v>
      </c>
      <c r="F55" s="54"/>
      <c r="G55" s="54"/>
    </row>
    <row r="56" spans="1:11" ht="21" customHeight="1">
      <c r="A56" s="142" t="s">
        <v>79</v>
      </c>
      <c r="B56" s="82" t="s">
        <v>80</v>
      </c>
      <c r="C56" s="77">
        <v>2</v>
      </c>
      <c r="D56" s="82" t="s">
        <v>82</v>
      </c>
      <c r="E56" s="83">
        <v>2</v>
      </c>
      <c r="F56" s="84"/>
      <c r="G56" s="54"/>
      <c r="H56" s="6"/>
      <c r="I56" s="6"/>
      <c r="J56" s="6"/>
      <c r="K56" s="6"/>
    </row>
    <row r="57" spans="1:11" ht="21" customHeight="1">
      <c r="A57" s="142"/>
      <c r="B57" s="82" t="s">
        <v>81</v>
      </c>
      <c r="C57" s="77">
        <v>7</v>
      </c>
      <c r="D57" s="82"/>
      <c r="E57" s="84"/>
      <c r="F57" s="84"/>
      <c r="G57" s="84"/>
      <c r="H57" s="6"/>
      <c r="I57" s="6"/>
      <c r="J57" s="6"/>
      <c r="K57" s="6"/>
    </row>
    <row r="58" spans="1:11" ht="21" customHeight="1">
      <c r="A58" s="139" t="s">
        <v>83</v>
      </c>
      <c r="B58" s="82" t="s">
        <v>84</v>
      </c>
      <c r="C58" s="82">
        <v>0</v>
      </c>
      <c r="D58" s="82" t="s">
        <v>88</v>
      </c>
      <c r="E58" s="82">
        <v>10</v>
      </c>
      <c r="F58" s="82" t="s">
        <v>91</v>
      </c>
      <c r="G58" s="82">
        <v>11</v>
      </c>
    </row>
    <row r="59" spans="1:11" ht="21" customHeight="1">
      <c r="A59" s="140"/>
      <c r="B59" s="82" t="s">
        <v>85</v>
      </c>
      <c r="C59" s="82">
        <v>2</v>
      </c>
      <c r="D59" s="82" t="s">
        <v>89</v>
      </c>
      <c r="E59" s="82">
        <v>7</v>
      </c>
      <c r="F59" s="82" t="s">
        <v>94</v>
      </c>
      <c r="G59" s="54">
        <v>1</v>
      </c>
    </row>
    <row r="60" spans="1:11" ht="21" customHeight="1">
      <c r="A60" s="140"/>
      <c r="B60" s="82" t="s">
        <v>86</v>
      </c>
      <c r="C60" s="82">
        <v>13</v>
      </c>
      <c r="D60" s="82" t="s">
        <v>90</v>
      </c>
      <c r="E60" s="82">
        <v>24</v>
      </c>
      <c r="F60" s="114"/>
      <c r="G60" s="54"/>
    </row>
    <row r="61" spans="1:11" ht="21" customHeight="1">
      <c r="A61" s="143"/>
      <c r="B61" s="82" t="s">
        <v>87</v>
      </c>
      <c r="C61" s="82">
        <v>4</v>
      </c>
      <c r="D61" s="82" t="s">
        <v>93</v>
      </c>
      <c r="E61" s="82">
        <v>0</v>
      </c>
      <c r="F61" s="82" t="s">
        <v>92</v>
      </c>
      <c r="G61" s="54">
        <f>C58+C59+C60+C61+E58+E59</f>
        <v>36</v>
      </c>
    </row>
    <row r="62" spans="1:11" ht="21" customHeight="1">
      <c r="A62" s="7"/>
      <c r="B62" s="7"/>
      <c r="C62" s="115"/>
      <c r="D62" s="116"/>
      <c r="E62" s="8"/>
      <c r="F62" s="7"/>
    </row>
    <row r="63" spans="1:11" ht="21" customHeight="1">
      <c r="A63" s="7"/>
      <c r="B63" s="7"/>
      <c r="C63" s="115"/>
      <c r="D63" s="116"/>
      <c r="E63" s="8"/>
      <c r="F63" s="7"/>
    </row>
    <row r="64" spans="1:11" ht="21" customHeight="1">
      <c r="A64" s="7"/>
      <c r="B64" s="7"/>
      <c r="C64" s="115"/>
      <c r="D64" s="116"/>
      <c r="E64" s="8"/>
      <c r="F64" s="7"/>
    </row>
    <row r="65" spans="1:6" ht="21" customHeight="1">
      <c r="A65" s="7"/>
      <c r="B65" s="7"/>
      <c r="C65" s="115"/>
      <c r="D65" s="116"/>
      <c r="E65" s="8"/>
      <c r="F65" s="7"/>
    </row>
    <row r="66" spans="1:6" ht="21" customHeight="1">
      <c r="A66" s="7"/>
      <c r="B66" s="7"/>
      <c r="C66" s="115"/>
      <c r="D66" s="116"/>
      <c r="E66" s="8"/>
      <c r="F66" s="7"/>
    </row>
    <row r="67" spans="1:6" ht="21" customHeight="1">
      <c r="A67" s="7"/>
      <c r="B67" s="7"/>
      <c r="C67" s="115"/>
      <c r="D67" s="116"/>
      <c r="E67" s="8"/>
      <c r="F67" s="7"/>
    </row>
    <row r="68" spans="1:6" ht="21" customHeight="1">
      <c r="A68" s="7"/>
      <c r="B68" s="7"/>
      <c r="C68" s="115"/>
      <c r="D68" s="116"/>
      <c r="E68" s="8"/>
      <c r="F68" s="7"/>
    </row>
    <row r="69" spans="1:6" ht="21" customHeight="1">
      <c r="A69" s="7"/>
      <c r="B69" s="7"/>
      <c r="C69" s="115"/>
      <c r="D69" s="116"/>
      <c r="E69" s="8"/>
      <c r="F69" s="7"/>
    </row>
    <row r="70" spans="1:6" ht="21" customHeight="1">
      <c r="A70" s="7"/>
      <c r="B70" s="7"/>
      <c r="C70" s="115"/>
      <c r="D70" s="116"/>
      <c r="E70" s="8"/>
      <c r="F70" s="7"/>
    </row>
    <row r="71" spans="1:6" ht="22.5">
      <c r="A71" s="7"/>
      <c r="B71" s="7"/>
      <c r="C71" s="115"/>
      <c r="D71" s="116"/>
      <c r="E71" s="8"/>
      <c r="F71" s="7"/>
    </row>
    <row r="72" spans="1:6" ht="22.5">
      <c r="A72" s="7"/>
      <c r="B72" s="7"/>
      <c r="C72" s="115"/>
      <c r="D72" s="116"/>
      <c r="E72" s="8"/>
      <c r="F72" s="7"/>
    </row>
    <row r="73" spans="1:6" ht="22.5">
      <c r="A73" s="7"/>
      <c r="B73" s="7"/>
      <c r="C73" s="115"/>
      <c r="D73" s="116"/>
      <c r="E73" s="8"/>
      <c r="F73" s="7"/>
    </row>
    <row r="74" spans="1:6" ht="22.5">
      <c r="A74" s="7"/>
      <c r="B74" s="7"/>
      <c r="C74" s="115"/>
      <c r="D74" s="116"/>
      <c r="E74" s="8"/>
      <c r="F74" s="7"/>
    </row>
    <row r="75" spans="1:6" ht="22.5">
      <c r="A75" s="7"/>
      <c r="B75" s="7"/>
      <c r="C75" s="115"/>
      <c r="D75" s="116"/>
      <c r="E75" s="8"/>
      <c r="F75" s="7"/>
    </row>
    <row r="76" spans="1:6" ht="22.5">
      <c r="A76" s="7"/>
      <c r="B76" s="7"/>
      <c r="C76" s="115"/>
      <c r="D76" s="116"/>
      <c r="E76" s="8"/>
      <c r="F76" s="7"/>
    </row>
    <row r="77" spans="1:6" ht="22.5">
      <c r="A77" s="7"/>
      <c r="B77" s="7"/>
      <c r="C77" s="115"/>
      <c r="D77" s="116"/>
      <c r="E77" s="8"/>
      <c r="F77" s="7"/>
    </row>
    <row r="78" spans="1:6" ht="22.5">
      <c r="A78" s="7"/>
      <c r="B78" s="7"/>
      <c r="C78" s="115"/>
      <c r="D78" s="116"/>
      <c r="E78" s="8"/>
      <c r="F78" s="7"/>
    </row>
    <row r="79" spans="1:6" ht="22.5">
      <c r="A79" s="7"/>
      <c r="B79" s="7"/>
      <c r="C79" s="115"/>
      <c r="D79" s="116"/>
      <c r="E79" s="8"/>
      <c r="F79" s="7"/>
    </row>
    <row r="80" spans="1:6" ht="22.5">
      <c r="A80" s="7"/>
      <c r="B80" s="7"/>
      <c r="C80" s="115"/>
      <c r="D80" s="116"/>
      <c r="E80" s="8"/>
      <c r="F80" s="7"/>
    </row>
    <row r="81" spans="1:6" ht="22.5">
      <c r="A81" s="7"/>
      <c r="B81" s="7"/>
      <c r="C81" s="115"/>
      <c r="D81" s="116"/>
      <c r="E81" s="8"/>
      <c r="F81" s="7"/>
    </row>
    <row r="82" spans="1:6" ht="22.5">
      <c r="A82" s="7"/>
      <c r="B82" s="7"/>
      <c r="C82" s="115"/>
      <c r="D82" s="116"/>
      <c r="E82" s="8"/>
      <c r="F82" s="7"/>
    </row>
    <row r="83" spans="1:6" ht="22.5">
      <c r="A83" s="7"/>
      <c r="B83" s="7"/>
      <c r="C83" s="115"/>
      <c r="D83" s="116"/>
      <c r="E83" s="8"/>
      <c r="F83" s="7"/>
    </row>
    <row r="84" spans="1:6" ht="22.5">
      <c r="A84" s="7"/>
      <c r="B84" s="7"/>
      <c r="C84" s="115"/>
      <c r="D84" s="116"/>
      <c r="E84" s="8"/>
      <c r="F84" s="7"/>
    </row>
    <row r="85" spans="1:6" ht="22.5">
      <c r="A85" s="7"/>
      <c r="B85" s="7"/>
      <c r="C85" s="115"/>
      <c r="D85" s="116"/>
      <c r="E85" s="8"/>
      <c r="F85" s="7"/>
    </row>
    <row r="86" spans="1:6" ht="22.5">
      <c r="A86" s="7"/>
      <c r="B86" s="7"/>
      <c r="C86" s="115"/>
      <c r="D86" s="116"/>
      <c r="E86" s="8"/>
      <c r="F86" s="7"/>
    </row>
    <row r="87" spans="1:6" ht="22.5">
      <c r="A87" s="7"/>
      <c r="B87" s="7"/>
      <c r="C87" s="115"/>
      <c r="D87" s="116"/>
      <c r="E87" s="8"/>
      <c r="F87" s="7"/>
    </row>
    <row r="88" spans="1:6" ht="22.5">
      <c r="A88" s="7"/>
      <c r="B88" s="7"/>
      <c r="C88" s="115"/>
      <c r="D88" s="116"/>
      <c r="E88" s="8"/>
      <c r="F88" s="7"/>
    </row>
    <row r="89" spans="1:6" ht="22.5">
      <c r="A89" s="7"/>
      <c r="B89" s="7"/>
      <c r="C89" s="115"/>
      <c r="D89" s="116"/>
      <c r="E89" s="8"/>
      <c r="F89" s="7"/>
    </row>
    <row r="90" spans="1:6" ht="22.5">
      <c r="A90" s="7"/>
      <c r="B90" s="7"/>
      <c r="C90" s="115"/>
      <c r="D90" s="116"/>
      <c r="E90" s="8"/>
      <c r="F90" s="7"/>
    </row>
    <row r="91" spans="1:6" ht="22.5">
      <c r="A91" s="7"/>
      <c r="B91" s="7"/>
      <c r="C91" s="115"/>
      <c r="D91" s="116"/>
      <c r="E91" s="8"/>
      <c r="F91" s="7"/>
    </row>
    <row r="92" spans="1:6" ht="22.5">
      <c r="A92" s="7"/>
      <c r="B92" s="7"/>
      <c r="C92" s="115"/>
      <c r="D92" s="116"/>
      <c r="E92" s="8"/>
      <c r="F92" s="7"/>
    </row>
    <row r="93" spans="1:6" ht="22.5">
      <c r="A93" s="7"/>
      <c r="B93" s="7"/>
      <c r="C93" s="115"/>
      <c r="D93" s="116"/>
      <c r="E93" s="8"/>
      <c r="F93" s="7"/>
    </row>
    <row r="94" spans="1:6" ht="22.5">
      <c r="A94" s="7"/>
      <c r="B94" s="7"/>
      <c r="C94" s="115"/>
      <c r="D94" s="116"/>
      <c r="E94" s="8"/>
      <c r="F94" s="7"/>
    </row>
    <row r="95" spans="1:6" ht="22.5">
      <c r="A95" s="7"/>
      <c r="B95" s="7"/>
      <c r="C95" s="115"/>
      <c r="D95" s="116"/>
      <c r="E95" s="8"/>
      <c r="F95" s="7"/>
    </row>
    <row r="96" spans="1:6" ht="22.5">
      <c r="A96" s="7"/>
      <c r="B96" s="7"/>
      <c r="C96" s="115"/>
      <c r="D96" s="116"/>
      <c r="E96" s="8"/>
      <c r="F96" s="7"/>
    </row>
    <row r="97" spans="1:6" ht="22.5">
      <c r="A97" s="7"/>
      <c r="B97" s="7"/>
      <c r="C97" s="115"/>
      <c r="D97" s="116"/>
      <c r="E97" s="8"/>
      <c r="F97" s="7"/>
    </row>
    <row r="98" spans="1:6" ht="22.5">
      <c r="A98" s="7"/>
      <c r="B98" s="7"/>
      <c r="C98" s="115"/>
      <c r="D98" s="116"/>
      <c r="E98" s="8"/>
      <c r="F98" s="7"/>
    </row>
    <row r="99" spans="1:6" ht="22.5">
      <c r="A99" s="7"/>
      <c r="B99" s="7"/>
      <c r="C99" s="115"/>
      <c r="D99" s="116"/>
      <c r="E99" s="8"/>
      <c r="F99" s="7"/>
    </row>
    <row r="100" spans="1:6" ht="22.5">
      <c r="A100" s="7"/>
      <c r="B100" s="7"/>
      <c r="C100" s="115"/>
      <c r="D100" s="116"/>
      <c r="E100" s="8"/>
      <c r="F100" s="7"/>
    </row>
    <row r="101" spans="1:6" ht="22.5">
      <c r="A101" s="7"/>
      <c r="B101" s="7"/>
      <c r="C101" s="115"/>
      <c r="D101" s="116"/>
      <c r="E101" s="8"/>
      <c r="F101" s="7"/>
    </row>
    <row r="102" spans="1:6" ht="22.5">
      <c r="A102" s="7"/>
      <c r="B102" s="7"/>
      <c r="C102" s="115"/>
      <c r="D102" s="116"/>
      <c r="E102" s="8"/>
      <c r="F102" s="7"/>
    </row>
    <row r="103" spans="1:6" ht="22.5">
      <c r="A103" s="7"/>
      <c r="B103" s="7"/>
      <c r="C103" s="115"/>
      <c r="D103" s="116"/>
      <c r="E103" s="8"/>
      <c r="F103" s="7"/>
    </row>
    <row r="104" spans="1:6" ht="22.5">
      <c r="A104" s="7"/>
      <c r="B104" s="7"/>
      <c r="C104" s="115"/>
      <c r="D104" s="116"/>
      <c r="E104" s="8"/>
      <c r="F104" s="7"/>
    </row>
    <row r="105" spans="1:6" ht="22.5">
      <c r="A105" s="7"/>
      <c r="B105" s="7"/>
      <c r="C105" s="115"/>
      <c r="D105" s="116"/>
      <c r="E105" s="8"/>
      <c r="F105" s="7"/>
    </row>
    <row r="106" spans="1:6" ht="22.5">
      <c r="A106" s="7"/>
      <c r="B106" s="7"/>
      <c r="C106" s="115"/>
      <c r="D106" s="116"/>
      <c r="E106" s="8"/>
      <c r="F106" s="7"/>
    </row>
    <row r="107" spans="1:6" ht="22.5">
      <c r="A107" s="7"/>
      <c r="B107" s="7"/>
      <c r="C107" s="115"/>
      <c r="D107" s="116"/>
      <c r="E107" s="8"/>
      <c r="F107" s="7"/>
    </row>
    <row r="108" spans="1:6" ht="22.5">
      <c r="A108" s="7"/>
      <c r="B108" s="7"/>
      <c r="C108" s="115"/>
      <c r="D108" s="116"/>
      <c r="E108" s="8"/>
      <c r="F108" s="7"/>
    </row>
    <row r="109" spans="1:6" ht="22.5">
      <c r="A109" s="7"/>
      <c r="B109" s="7"/>
      <c r="C109" s="115"/>
      <c r="D109" s="116"/>
      <c r="E109" s="8"/>
      <c r="F109" s="7"/>
    </row>
    <row r="110" spans="1:6" ht="22.5">
      <c r="A110" s="7"/>
      <c r="B110" s="7"/>
      <c r="C110" s="115"/>
      <c r="D110" s="116"/>
      <c r="E110" s="8"/>
      <c r="F110" s="7"/>
    </row>
    <row r="111" spans="1:6" ht="22.5">
      <c r="A111" s="7"/>
      <c r="B111" s="7"/>
      <c r="C111" s="115"/>
      <c r="D111" s="116"/>
      <c r="E111" s="8"/>
      <c r="F111" s="7"/>
    </row>
    <row r="112" spans="1:6" ht="22.5">
      <c r="A112" s="7"/>
      <c r="B112" s="7"/>
      <c r="C112" s="115"/>
      <c r="D112" s="116"/>
      <c r="E112" s="8"/>
      <c r="F112" s="7"/>
    </row>
    <row r="113" spans="1:6" ht="22.5">
      <c r="A113" s="7"/>
      <c r="B113" s="7"/>
      <c r="C113" s="115"/>
      <c r="D113" s="116"/>
      <c r="E113" s="8"/>
      <c r="F113" s="7"/>
    </row>
    <row r="114" spans="1:6" ht="22.5">
      <c r="A114" s="7"/>
      <c r="B114" s="7"/>
      <c r="C114" s="115"/>
      <c r="D114" s="116"/>
      <c r="E114" s="8"/>
      <c r="F114" s="7"/>
    </row>
    <row r="115" spans="1:6" ht="22.5">
      <c r="A115" s="7"/>
      <c r="B115" s="7"/>
      <c r="C115" s="115"/>
      <c r="D115" s="116"/>
      <c r="E115" s="8"/>
      <c r="F115" s="7"/>
    </row>
    <row r="116" spans="1:6" ht="22.5">
      <c r="A116" s="7"/>
      <c r="B116" s="7"/>
      <c r="C116" s="115"/>
      <c r="D116" s="116"/>
      <c r="E116" s="8"/>
      <c r="F116" s="7"/>
    </row>
    <row r="117" spans="1:6" ht="22.5">
      <c r="A117" s="7"/>
      <c r="B117" s="7"/>
      <c r="C117" s="115"/>
      <c r="D117" s="116"/>
      <c r="E117" s="8"/>
      <c r="F117" s="7"/>
    </row>
    <row r="118" spans="1:6" ht="22.5">
      <c r="A118" s="7"/>
      <c r="B118" s="7"/>
      <c r="C118" s="115"/>
      <c r="D118" s="116"/>
      <c r="E118" s="8"/>
      <c r="F118" s="7"/>
    </row>
    <row r="119" spans="1:6" ht="22.5">
      <c r="A119" s="7"/>
      <c r="B119" s="7"/>
      <c r="C119" s="115"/>
      <c r="D119" s="116"/>
      <c r="E119" s="8"/>
      <c r="F119" s="7"/>
    </row>
    <row r="120" spans="1:6" ht="22.5">
      <c r="A120" s="7"/>
      <c r="B120" s="7"/>
      <c r="C120" s="115"/>
      <c r="D120" s="116"/>
      <c r="E120" s="8"/>
      <c r="F120" s="7"/>
    </row>
  </sheetData>
  <mergeCells count="12">
    <mergeCell ref="A35:A45"/>
    <mergeCell ref="A46:A50"/>
    <mergeCell ref="A51:A52"/>
    <mergeCell ref="A53:A55"/>
    <mergeCell ref="A56:A57"/>
    <mergeCell ref="A58:A61"/>
    <mergeCell ref="A1:B1"/>
    <mergeCell ref="A9:A16"/>
    <mergeCell ref="A17:A21"/>
    <mergeCell ref="A22:A25"/>
    <mergeCell ref="A26:A30"/>
    <mergeCell ref="A31:A34"/>
  </mergeCells>
  <pageMargins left="0" right="0" top="0" bottom="0" header="0.31496062992125984" footer="0.31496062992125984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rightToLeft="1" workbookViewId="0">
      <selection sqref="A1:IV65536"/>
    </sheetView>
  </sheetViews>
  <sheetFormatPr defaultColWidth="9" defaultRowHeight="20.25"/>
  <cols>
    <col min="1" max="1" width="23.85546875" style="108" customWidth="1"/>
    <col min="2" max="2" width="21.85546875" style="108" customWidth="1"/>
    <col min="3" max="3" width="19.140625" style="108" customWidth="1"/>
    <col min="4" max="4" width="21" style="108" customWidth="1"/>
    <col min="5" max="5" width="23" style="108" customWidth="1"/>
    <col min="6" max="6" width="17.140625" style="108" customWidth="1"/>
    <col min="7" max="7" width="18.85546875" style="108" customWidth="1"/>
    <col min="8" max="16384" width="9" style="108"/>
  </cols>
  <sheetData>
    <row r="1" spans="1:7" ht="21" customHeight="1">
      <c r="A1" s="129" t="s">
        <v>0</v>
      </c>
      <c r="B1" s="130"/>
      <c r="C1" s="5" t="s">
        <v>1</v>
      </c>
      <c r="D1" s="107" t="s">
        <v>130</v>
      </c>
      <c r="E1" s="5" t="s">
        <v>2</v>
      </c>
      <c r="F1" s="5">
        <v>1391</v>
      </c>
    </row>
    <row r="2" spans="1:7" ht="21" customHeight="1">
      <c r="A2" s="29" t="s">
        <v>3</v>
      </c>
      <c r="B2" s="29">
        <v>2004</v>
      </c>
      <c r="C2" s="29" t="s">
        <v>4</v>
      </c>
      <c r="D2" s="29">
        <f>E21</f>
        <v>52789</v>
      </c>
      <c r="E2" s="29" t="s">
        <v>8</v>
      </c>
      <c r="F2" s="29">
        <v>4</v>
      </c>
      <c r="G2" s="109"/>
    </row>
    <row r="3" spans="1:7" ht="21" customHeight="1">
      <c r="A3" s="29" t="s">
        <v>6</v>
      </c>
      <c r="B3" s="29">
        <v>79743</v>
      </c>
      <c r="C3" s="29" t="s">
        <v>7</v>
      </c>
      <c r="D3" s="29">
        <v>10501</v>
      </c>
      <c r="E3" s="29" t="s">
        <v>11</v>
      </c>
      <c r="F3" s="29">
        <v>2</v>
      </c>
      <c r="G3" s="109"/>
    </row>
    <row r="4" spans="1:7" ht="21" customHeight="1">
      <c r="A4" s="29" t="s">
        <v>9</v>
      </c>
      <c r="B4" s="29">
        <v>38831</v>
      </c>
      <c r="C4" s="29" t="s">
        <v>10</v>
      </c>
      <c r="D4" s="29">
        <v>22791</v>
      </c>
      <c r="E4" s="29" t="s">
        <v>14</v>
      </c>
      <c r="F4" s="29">
        <v>9</v>
      </c>
      <c r="G4" s="109"/>
    </row>
    <row r="5" spans="1:7" ht="21" customHeight="1">
      <c r="A5" s="29" t="s">
        <v>12</v>
      </c>
      <c r="B5" s="29">
        <v>40912</v>
      </c>
      <c r="C5" s="29" t="s">
        <v>13</v>
      </c>
      <c r="D5" s="29">
        <v>10763</v>
      </c>
      <c r="E5" s="29" t="s">
        <v>17</v>
      </c>
      <c r="F5" s="29">
        <v>110</v>
      </c>
      <c r="G5" s="109"/>
    </row>
    <row r="6" spans="1:7" ht="21" customHeight="1">
      <c r="A6" s="29" t="s">
        <v>15</v>
      </c>
      <c r="B6" s="29">
        <f>B4/$B$3*100</f>
        <v>48.695183276275031</v>
      </c>
      <c r="C6" s="29" t="s">
        <v>16</v>
      </c>
      <c r="D6" s="29">
        <f>D5/$D$4*100</f>
        <v>47.224781712079327</v>
      </c>
      <c r="E6" s="29"/>
      <c r="F6" s="29"/>
      <c r="G6" s="109"/>
    </row>
    <row r="7" spans="1:7" ht="21" customHeight="1">
      <c r="A7" s="29" t="s">
        <v>18</v>
      </c>
      <c r="B7" s="29">
        <f>B5/$B$3*100</f>
        <v>51.304816723724969</v>
      </c>
      <c r="C7" s="109"/>
      <c r="D7" s="29"/>
      <c r="E7" s="109"/>
      <c r="F7" s="29"/>
      <c r="G7" s="109"/>
    </row>
    <row r="8" spans="1:7" ht="21" customHeight="1">
      <c r="A8" s="29" t="s">
        <v>19</v>
      </c>
      <c r="B8" s="29">
        <v>0</v>
      </c>
      <c r="C8" s="109"/>
      <c r="D8" s="29"/>
      <c r="E8" s="29"/>
      <c r="F8" s="29"/>
      <c r="G8" s="109"/>
    </row>
    <row r="9" spans="1:7" ht="21" customHeight="1">
      <c r="A9" s="131" t="s">
        <v>116</v>
      </c>
      <c r="B9" s="30" t="s">
        <v>95</v>
      </c>
      <c r="C9" s="39">
        <v>5</v>
      </c>
      <c r="D9" s="30" t="s">
        <v>96</v>
      </c>
      <c r="E9" s="39">
        <v>16400</v>
      </c>
      <c r="F9" s="30" t="s">
        <v>115</v>
      </c>
      <c r="G9" s="32">
        <v>304.89999999999998</v>
      </c>
    </row>
    <row r="10" spans="1:7" ht="21" customHeight="1">
      <c r="A10" s="132"/>
      <c r="B10" s="30" t="s">
        <v>97</v>
      </c>
      <c r="C10" s="39">
        <v>436</v>
      </c>
      <c r="D10" s="30" t="s">
        <v>98</v>
      </c>
      <c r="E10" s="39">
        <v>218</v>
      </c>
      <c r="F10" s="111"/>
      <c r="G10" s="100"/>
    </row>
    <row r="11" spans="1:7" ht="21" customHeight="1">
      <c r="A11" s="132"/>
      <c r="B11" s="30" t="s">
        <v>99</v>
      </c>
      <c r="C11" s="39">
        <v>220</v>
      </c>
      <c r="D11" s="30" t="s">
        <v>100</v>
      </c>
      <c r="E11" s="39">
        <v>1094</v>
      </c>
      <c r="F11" s="30"/>
      <c r="G11" s="100"/>
    </row>
    <row r="12" spans="1:7" ht="21" customHeight="1">
      <c r="A12" s="132"/>
      <c r="B12" s="30" t="s">
        <v>101</v>
      </c>
      <c r="C12" s="39">
        <v>601</v>
      </c>
      <c r="D12" s="30" t="s">
        <v>102</v>
      </c>
      <c r="E12" s="39">
        <v>40</v>
      </c>
      <c r="F12" s="10" t="s">
        <v>204</v>
      </c>
      <c r="G12" s="100">
        <v>0</v>
      </c>
    </row>
    <row r="13" spans="1:7" ht="21" customHeight="1">
      <c r="A13" s="132"/>
      <c r="B13" s="30" t="s">
        <v>21</v>
      </c>
      <c r="C13" s="39">
        <v>1202</v>
      </c>
      <c r="D13" s="30" t="s">
        <v>103</v>
      </c>
      <c r="E13" s="39">
        <v>2513</v>
      </c>
      <c r="F13" s="30"/>
      <c r="G13" s="100"/>
    </row>
    <row r="14" spans="1:7" ht="21" customHeight="1">
      <c r="A14" s="132"/>
      <c r="B14" s="30" t="s">
        <v>20</v>
      </c>
      <c r="C14" s="39">
        <v>0</v>
      </c>
      <c r="D14" s="30" t="s">
        <v>104</v>
      </c>
      <c r="E14" s="39">
        <v>1072700</v>
      </c>
      <c r="F14" s="30"/>
      <c r="G14" s="100"/>
    </row>
    <row r="15" spans="1:7" ht="21" customHeight="1">
      <c r="A15" s="132"/>
      <c r="B15" s="30" t="s">
        <v>22</v>
      </c>
      <c r="C15" s="39">
        <v>218</v>
      </c>
      <c r="D15" s="30" t="s">
        <v>105</v>
      </c>
      <c r="E15" s="39">
        <v>72</v>
      </c>
      <c r="F15" s="30"/>
      <c r="G15" s="100"/>
    </row>
    <row r="16" spans="1:7" ht="21" customHeight="1">
      <c r="A16" s="133"/>
      <c r="B16" s="30" t="s">
        <v>106</v>
      </c>
      <c r="C16" s="39">
        <v>113</v>
      </c>
      <c r="D16" s="30" t="s">
        <v>107</v>
      </c>
      <c r="E16" s="39">
        <v>0</v>
      </c>
      <c r="F16" s="30"/>
      <c r="G16" s="100"/>
    </row>
    <row r="17" spans="1:7" ht="21" customHeight="1">
      <c r="A17" s="134" t="s">
        <v>23</v>
      </c>
      <c r="B17" s="30"/>
      <c r="C17" s="30" t="s">
        <v>24</v>
      </c>
      <c r="D17" s="30" t="s">
        <v>25</v>
      </c>
      <c r="E17" s="30" t="s">
        <v>26</v>
      </c>
      <c r="F17" s="30"/>
      <c r="G17" s="100"/>
    </row>
    <row r="18" spans="1:7" ht="21" customHeight="1">
      <c r="A18" s="135"/>
      <c r="B18" s="30" t="s">
        <v>27</v>
      </c>
      <c r="C18" s="33">
        <v>20354</v>
      </c>
      <c r="D18" s="33">
        <v>5620</v>
      </c>
      <c r="E18" s="33">
        <f>C18+D18</f>
        <v>25974</v>
      </c>
      <c r="F18" s="30"/>
      <c r="G18" s="100"/>
    </row>
    <row r="19" spans="1:7" ht="21" customHeight="1">
      <c r="A19" s="135"/>
      <c r="B19" s="30" t="s">
        <v>28</v>
      </c>
      <c r="C19" s="33">
        <v>1355</v>
      </c>
      <c r="D19" s="33">
        <v>495</v>
      </c>
      <c r="E19" s="33">
        <f>C19+D19</f>
        <v>1850</v>
      </c>
      <c r="F19" s="30"/>
      <c r="G19" s="100"/>
    </row>
    <row r="20" spans="1:7" ht="21" customHeight="1">
      <c r="A20" s="135"/>
      <c r="B20" s="30" t="s">
        <v>29</v>
      </c>
      <c r="C20" s="33">
        <v>22053</v>
      </c>
      <c r="D20" s="33">
        <v>2912</v>
      </c>
      <c r="E20" s="33">
        <f>C20+D20</f>
        <v>24965</v>
      </c>
      <c r="F20" s="30"/>
      <c r="G20" s="100"/>
    </row>
    <row r="21" spans="1:7" ht="21" customHeight="1">
      <c r="A21" s="136"/>
      <c r="B21" s="30" t="s">
        <v>30</v>
      </c>
      <c r="C21" s="33">
        <f>C18+C19+C20</f>
        <v>43762</v>
      </c>
      <c r="D21" s="33">
        <f>D18+D19+D20</f>
        <v>9027</v>
      </c>
      <c r="E21" s="33">
        <f>E18+E19+E20</f>
        <v>52789</v>
      </c>
      <c r="F21" s="30"/>
      <c r="G21" s="100"/>
    </row>
    <row r="22" spans="1:7" ht="21" customHeight="1">
      <c r="A22" s="134" t="s">
        <v>31</v>
      </c>
      <c r="B22" s="30"/>
      <c r="C22" s="34" t="s">
        <v>32</v>
      </c>
      <c r="D22" s="34" t="s">
        <v>33</v>
      </c>
      <c r="E22" s="34"/>
      <c r="F22" s="30"/>
      <c r="G22" s="100"/>
    </row>
    <row r="23" spans="1:7" ht="21" customHeight="1">
      <c r="A23" s="135"/>
      <c r="B23" s="30" t="s">
        <v>34</v>
      </c>
      <c r="C23" s="33">
        <v>0</v>
      </c>
      <c r="D23" s="33">
        <v>0</v>
      </c>
      <c r="E23" s="34"/>
      <c r="F23" s="30"/>
      <c r="G23" s="100"/>
    </row>
    <row r="24" spans="1:7" ht="21" customHeight="1">
      <c r="A24" s="135"/>
      <c r="B24" s="30" t="s">
        <v>35</v>
      </c>
      <c r="C24" s="35">
        <v>1</v>
      </c>
      <c r="D24" s="33"/>
      <c r="E24" s="34"/>
      <c r="F24" s="30"/>
      <c r="G24" s="100"/>
    </row>
    <row r="25" spans="1:7" ht="21" customHeight="1">
      <c r="A25" s="135"/>
      <c r="B25" s="30" t="s">
        <v>36</v>
      </c>
      <c r="C25" s="111"/>
      <c r="D25" s="33">
        <v>0</v>
      </c>
      <c r="E25" s="34"/>
      <c r="F25" s="30"/>
      <c r="G25" s="100"/>
    </row>
    <row r="26" spans="1:7" ht="21" customHeight="1">
      <c r="A26" s="134" t="s">
        <v>37</v>
      </c>
      <c r="B26" s="30"/>
      <c r="C26" s="34" t="s">
        <v>38</v>
      </c>
      <c r="D26" s="34"/>
      <c r="E26" s="34"/>
      <c r="F26" s="30"/>
      <c r="G26" s="100"/>
    </row>
    <row r="27" spans="1:7" ht="21" customHeight="1">
      <c r="A27" s="135"/>
      <c r="B27" s="30" t="s">
        <v>39</v>
      </c>
      <c r="C27" s="33">
        <v>162033</v>
      </c>
      <c r="D27" s="34"/>
      <c r="E27" s="34"/>
      <c r="F27" s="30"/>
      <c r="G27" s="100"/>
    </row>
    <row r="28" spans="1:7" ht="21" customHeight="1">
      <c r="A28" s="135"/>
      <c r="B28" s="30" t="s">
        <v>40</v>
      </c>
      <c r="C28" s="33">
        <v>800</v>
      </c>
      <c r="D28" s="34"/>
      <c r="E28" s="34"/>
      <c r="F28" s="30"/>
      <c r="G28" s="100"/>
    </row>
    <row r="29" spans="1:7" ht="21" customHeight="1">
      <c r="A29" s="135"/>
      <c r="B29" s="30" t="s">
        <v>41</v>
      </c>
      <c r="C29" s="33">
        <v>0</v>
      </c>
      <c r="D29" s="34"/>
      <c r="E29" s="34"/>
      <c r="F29" s="30"/>
      <c r="G29" s="100"/>
    </row>
    <row r="30" spans="1:7" ht="21" customHeight="1">
      <c r="A30" s="136"/>
      <c r="B30" s="30" t="s">
        <v>42</v>
      </c>
      <c r="C30" s="33">
        <f>C27+C28+C29</f>
        <v>162833</v>
      </c>
      <c r="D30" s="34"/>
      <c r="E30" s="34"/>
      <c r="F30" s="30"/>
      <c r="G30" s="100"/>
    </row>
    <row r="31" spans="1:7" ht="21" customHeight="1">
      <c r="A31" s="134" t="s">
        <v>43</v>
      </c>
      <c r="B31" s="30"/>
      <c r="C31" s="33" t="s">
        <v>44</v>
      </c>
      <c r="D31" s="33" t="s">
        <v>45</v>
      </c>
      <c r="E31" s="33" t="s">
        <v>129</v>
      </c>
      <c r="F31" s="30"/>
      <c r="G31" s="100"/>
    </row>
    <row r="32" spans="1:7" ht="21" customHeight="1">
      <c r="A32" s="135"/>
      <c r="B32" s="30" t="s">
        <v>27</v>
      </c>
      <c r="C32" s="33">
        <v>318109.01</v>
      </c>
      <c r="D32" s="33">
        <v>5806.5</v>
      </c>
      <c r="E32" s="33">
        <f>C32+D32</f>
        <v>323915.51</v>
      </c>
      <c r="F32" s="36"/>
      <c r="G32" s="100"/>
    </row>
    <row r="33" spans="1:7" ht="21" customHeight="1">
      <c r="A33" s="135"/>
      <c r="B33" s="30" t="s">
        <v>28</v>
      </c>
      <c r="C33" s="33">
        <v>5637</v>
      </c>
      <c r="D33" s="33">
        <v>215</v>
      </c>
      <c r="E33" s="33">
        <f>C33+D33</f>
        <v>5852</v>
      </c>
      <c r="F33" s="36"/>
      <c r="G33" s="100"/>
    </row>
    <row r="34" spans="1:7" ht="21" customHeight="1">
      <c r="A34" s="136"/>
      <c r="B34" s="30" t="s">
        <v>42</v>
      </c>
      <c r="C34" s="33">
        <f>C32+C33</f>
        <v>323746.01</v>
      </c>
      <c r="D34" s="33">
        <f>D32+D33</f>
        <v>6021.5</v>
      </c>
      <c r="E34" s="33">
        <f>E32+E33</f>
        <v>329767.51</v>
      </c>
      <c r="F34" s="36"/>
      <c r="G34" s="100"/>
    </row>
    <row r="35" spans="1:7" ht="21" customHeight="1">
      <c r="A35" s="137" t="s">
        <v>46</v>
      </c>
      <c r="B35" s="56"/>
      <c r="C35" s="56" t="s">
        <v>47</v>
      </c>
      <c r="D35" s="56"/>
      <c r="E35" s="56" t="s">
        <v>48</v>
      </c>
      <c r="F35" s="56" t="s">
        <v>49</v>
      </c>
      <c r="G35" s="112"/>
    </row>
    <row r="36" spans="1:7" ht="21" customHeight="1">
      <c r="A36" s="138"/>
      <c r="B36" s="56" t="s">
        <v>50</v>
      </c>
      <c r="C36" s="57">
        <v>236544</v>
      </c>
      <c r="D36" s="56" t="s">
        <v>108</v>
      </c>
      <c r="E36" s="62">
        <v>20</v>
      </c>
      <c r="F36" s="62">
        <v>1560</v>
      </c>
      <c r="G36" s="112"/>
    </row>
    <row r="37" spans="1:7" ht="21" customHeight="1">
      <c r="A37" s="138"/>
      <c r="B37" s="56" t="s">
        <v>51</v>
      </c>
      <c r="C37" s="57">
        <v>19286</v>
      </c>
      <c r="D37" s="56" t="s">
        <v>109</v>
      </c>
      <c r="E37" s="62">
        <v>5</v>
      </c>
      <c r="F37" s="62">
        <v>500</v>
      </c>
      <c r="G37" s="112"/>
    </row>
    <row r="38" spans="1:7" ht="21" customHeight="1">
      <c r="A38" s="138"/>
      <c r="B38" s="56" t="s">
        <v>53</v>
      </c>
      <c r="C38" s="57">
        <f>C36+C37</f>
        <v>255830</v>
      </c>
      <c r="D38" s="56" t="s">
        <v>52</v>
      </c>
      <c r="E38" s="62">
        <v>38</v>
      </c>
      <c r="F38" s="62">
        <v>465</v>
      </c>
      <c r="G38" s="112"/>
    </row>
    <row r="39" spans="1:7" ht="21" customHeight="1">
      <c r="A39" s="138"/>
      <c r="B39" s="56" t="s">
        <v>54</v>
      </c>
      <c r="C39" s="57">
        <v>27936</v>
      </c>
      <c r="D39" s="56" t="s">
        <v>55</v>
      </c>
      <c r="E39" s="62">
        <v>6874</v>
      </c>
      <c r="F39" s="62">
        <v>22475</v>
      </c>
      <c r="G39" s="112"/>
    </row>
    <row r="40" spans="1:7" ht="21" customHeight="1">
      <c r="A40" s="138"/>
      <c r="B40" s="56" t="s">
        <v>56</v>
      </c>
      <c r="C40" s="57">
        <v>0</v>
      </c>
      <c r="D40" s="56" t="s">
        <v>57</v>
      </c>
      <c r="E40" s="62">
        <v>1994</v>
      </c>
      <c r="F40" s="62">
        <v>220000</v>
      </c>
      <c r="G40" s="112"/>
    </row>
    <row r="41" spans="1:7" ht="21" customHeight="1">
      <c r="A41" s="138"/>
      <c r="B41" s="57" t="s">
        <v>58</v>
      </c>
      <c r="C41" s="57">
        <f>C39+C40</f>
        <v>27936</v>
      </c>
      <c r="D41" s="56" t="s">
        <v>110</v>
      </c>
      <c r="E41" s="62">
        <v>1</v>
      </c>
      <c r="F41" s="62">
        <v>10000</v>
      </c>
      <c r="G41" s="112"/>
    </row>
    <row r="42" spans="1:7" ht="21" customHeight="1">
      <c r="A42" s="138"/>
      <c r="B42" s="56" t="s">
        <v>59</v>
      </c>
      <c r="C42" s="57">
        <v>503050</v>
      </c>
      <c r="D42" s="56" t="s">
        <v>111</v>
      </c>
      <c r="E42" s="62">
        <v>24</v>
      </c>
      <c r="F42" s="62">
        <v>514000</v>
      </c>
      <c r="G42" s="112"/>
    </row>
    <row r="43" spans="1:7" ht="21" customHeight="1">
      <c r="A43" s="138"/>
      <c r="B43" s="56" t="s">
        <v>60</v>
      </c>
      <c r="C43" s="57">
        <v>3850</v>
      </c>
      <c r="D43" s="56" t="s">
        <v>112</v>
      </c>
      <c r="E43" s="62">
        <v>0</v>
      </c>
      <c r="F43" s="62">
        <v>0</v>
      </c>
      <c r="G43" s="112"/>
    </row>
    <row r="44" spans="1:7" ht="21" customHeight="1">
      <c r="A44" s="138"/>
      <c r="B44" s="56" t="s">
        <v>61</v>
      </c>
      <c r="C44" s="57">
        <v>30</v>
      </c>
      <c r="D44" s="56" t="s">
        <v>113</v>
      </c>
      <c r="E44" s="62">
        <v>13</v>
      </c>
      <c r="F44" s="62">
        <v>81750</v>
      </c>
      <c r="G44" s="112"/>
    </row>
    <row r="45" spans="1:7" ht="21" customHeight="1">
      <c r="A45" s="138"/>
      <c r="B45" s="56" t="s">
        <v>62</v>
      </c>
      <c r="C45" s="57">
        <v>10412</v>
      </c>
      <c r="D45" s="56" t="s">
        <v>114</v>
      </c>
      <c r="E45" s="57">
        <v>4</v>
      </c>
      <c r="F45" s="62">
        <v>264000</v>
      </c>
      <c r="G45" s="112"/>
    </row>
    <row r="46" spans="1:7" ht="21" customHeight="1">
      <c r="A46" s="137" t="s">
        <v>63</v>
      </c>
      <c r="B46" s="56"/>
      <c r="C46" s="56" t="s">
        <v>64</v>
      </c>
      <c r="D46" s="56"/>
      <c r="E46" s="56" t="s">
        <v>64</v>
      </c>
      <c r="F46" s="56"/>
      <c r="G46" s="112"/>
    </row>
    <row r="47" spans="1:7" ht="21" customHeight="1">
      <c r="A47" s="138"/>
      <c r="B47" s="56" t="s">
        <v>65</v>
      </c>
      <c r="C47" s="56">
        <v>2293</v>
      </c>
      <c r="D47" s="56" t="s">
        <v>66</v>
      </c>
      <c r="E47" s="56">
        <v>65</v>
      </c>
      <c r="F47" s="56"/>
      <c r="G47" s="112"/>
    </row>
    <row r="48" spans="1:7" ht="21" customHeight="1">
      <c r="A48" s="138"/>
      <c r="B48" s="56" t="s">
        <v>67</v>
      </c>
      <c r="C48" s="56">
        <v>2243</v>
      </c>
      <c r="D48" s="56" t="s">
        <v>68</v>
      </c>
      <c r="E48" s="56">
        <v>53</v>
      </c>
      <c r="F48" s="56"/>
      <c r="G48" s="112"/>
    </row>
    <row r="49" spans="1:11" ht="21" customHeight="1">
      <c r="A49" s="138"/>
      <c r="B49" s="56" t="s">
        <v>69</v>
      </c>
      <c r="C49" s="56">
        <v>17915</v>
      </c>
      <c r="D49" s="112"/>
      <c r="E49" s="56"/>
      <c r="F49" s="56"/>
      <c r="G49" s="112"/>
    </row>
    <row r="50" spans="1:11" ht="21" customHeight="1">
      <c r="A50" s="138"/>
      <c r="B50" s="56" t="s">
        <v>70</v>
      </c>
      <c r="C50" s="56">
        <v>98</v>
      </c>
      <c r="D50" s="56" t="s">
        <v>30</v>
      </c>
      <c r="E50" s="56">
        <f>C47+C48+C49+C50+E47+E48</f>
        <v>22667</v>
      </c>
      <c r="F50" s="56"/>
      <c r="G50" s="112"/>
    </row>
    <row r="51" spans="1:11" ht="21" customHeight="1">
      <c r="A51" s="139" t="s">
        <v>71</v>
      </c>
      <c r="B51" s="66" t="s">
        <v>201</v>
      </c>
      <c r="C51" s="54" t="s">
        <v>72</v>
      </c>
      <c r="D51" s="54" t="s">
        <v>73</v>
      </c>
      <c r="E51" s="54" t="s">
        <v>74</v>
      </c>
      <c r="F51" s="113"/>
      <c r="G51" s="54"/>
    </row>
    <row r="52" spans="1:11" ht="21" customHeight="1">
      <c r="A52" s="140"/>
      <c r="B52" s="68">
        <v>7</v>
      </c>
      <c r="C52" s="68">
        <v>19</v>
      </c>
      <c r="D52" s="68">
        <v>0</v>
      </c>
      <c r="E52" s="68">
        <v>81096</v>
      </c>
      <c r="F52" s="54"/>
      <c r="G52" s="54"/>
    </row>
    <row r="53" spans="1:11" ht="21" customHeight="1">
      <c r="A53" s="141" t="s">
        <v>75</v>
      </c>
      <c r="B53" s="54" t="s">
        <v>76</v>
      </c>
      <c r="C53" s="54">
        <v>2484</v>
      </c>
      <c r="D53" s="54" t="s">
        <v>142</v>
      </c>
      <c r="E53" s="54">
        <v>15</v>
      </c>
      <c r="F53" s="54" t="s">
        <v>145</v>
      </c>
      <c r="G53" s="54">
        <v>5</v>
      </c>
    </row>
    <row r="54" spans="1:11" ht="21" customHeight="1">
      <c r="A54" s="141"/>
      <c r="B54" s="54" t="s">
        <v>77</v>
      </c>
      <c r="C54" s="54">
        <v>1</v>
      </c>
      <c r="D54" s="54" t="s">
        <v>143</v>
      </c>
      <c r="E54" s="54">
        <v>33</v>
      </c>
      <c r="F54" s="54" t="s">
        <v>78</v>
      </c>
      <c r="G54" s="66">
        <v>1.48</v>
      </c>
    </row>
    <row r="55" spans="1:11" ht="21" customHeight="1">
      <c r="A55" s="141"/>
      <c r="B55" s="54" t="s">
        <v>141</v>
      </c>
      <c r="C55" s="54">
        <v>3</v>
      </c>
      <c r="D55" s="54" t="s">
        <v>144</v>
      </c>
      <c r="E55" s="54">
        <v>120</v>
      </c>
      <c r="F55" s="54"/>
      <c r="G55" s="54"/>
    </row>
    <row r="56" spans="1:11" ht="21" customHeight="1">
      <c r="A56" s="142" t="s">
        <v>79</v>
      </c>
      <c r="B56" s="82" t="s">
        <v>80</v>
      </c>
      <c r="C56" s="89">
        <v>0</v>
      </c>
      <c r="D56" s="82" t="s">
        <v>82</v>
      </c>
      <c r="E56" s="89">
        <v>2</v>
      </c>
      <c r="F56" s="84"/>
      <c r="G56" s="54"/>
      <c r="H56" s="6"/>
      <c r="I56" s="6"/>
      <c r="J56" s="6"/>
      <c r="K56" s="6"/>
    </row>
    <row r="57" spans="1:11" ht="21" customHeight="1">
      <c r="A57" s="142"/>
      <c r="B57" s="82" t="s">
        <v>81</v>
      </c>
      <c r="C57" s="89">
        <v>20</v>
      </c>
      <c r="D57" s="82"/>
      <c r="E57" s="84"/>
      <c r="F57" s="84"/>
      <c r="G57" s="84"/>
      <c r="H57" s="6"/>
      <c r="I57" s="6"/>
      <c r="J57" s="6"/>
      <c r="K57" s="6"/>
    </row>
    <row r="58" spans="1:11" ht="21" customHeight="1">
      <c r="A58" s="139" t="s">
        <v>83</v>
      </c>
      <c r="B58" s="82" t="s">
        <v>84</v>
      </c>
      <c r="C58" s="82">
        <v>0</v>
      </c>
      <c r="D58" s="82" t="s">
        <v>88</v>
      </c>
      <c r="E58" s="82">
        <v>7</v>
      </c>
      <c r="F58" s="82" t="s">
        <v>91</v>
      </c>
      <c r="G58" s="82">
        <v>9</v>
      </c>
    </row>
    <row r="59" spans="1:11" ht="21" customHeight="1">
      <c r="A59" s="140"/>
      <c r="B59" s="82" t="s">
        <v>85</v>
      </c>
      <c r="C59" s="82">
        <v>3</v>
      </c>
      <c r="D59" s="82" t="s">
        <v>89</v>
      </c>
      <c r="E59" s="82">
        <v>12</v>
      </c>
      <c r="F59" s="82" t="s">
        <v>94</v>
      </c>
      <c r="G59" s="54">
        <v>1</v>
      </c>
    </row>
    <row r="60" spans="1:11" ht="21" customHeight="1">
      <c r="A60" s="140"/>
      <c r="B60" s="82" t="s">
        <v>86</v>
      </c>
      <c r="C60" s="82">
        <v>10</v>
      </c>
      <c r="D60" s="82" t="s">
        <v>90</v>
      </c>
      <c r="E60" s="82">
        <v>29</v>
      </c>
      <c r="F60" s="114"/>
      <c r="G60" s="54"/>
    </row>
    <row r="61" spans="1:11" ht="21" customHeight="1">
      <c r="A61" s="143"/>
      <c r="B61" s="82" t="s">
        <v>87</v>
      </c>
      <c r="C61" s="82">
        <v>7</v>
      </c>
      <c r="D61" s="82" t="s">
        <v>93</v>
      </c>
      <c r="E61" s="82">
        <v>0</v>
      </c>
      <c r="F61" s="82" t="s">
        <v>92</v>
      </c>
      <c r="G61" s="54">
        <f>C58+C59+C60+C61+E58+E59</f>
        <v>39</v>
      </c>
    </row>
    <row r="62" spans="1:11" ht="21" customHeight="1">
      <c r="A62" s="7"/>
      <c r="B62" s="7"/>
      <c r="C62" s="115"/>
      <c r="D62" s="116"/>
      <c r="E62" s="8"/>
      <c r="F62" s="7"/>
    </row>
    <row r="63" spans="1:11" ht="21" customHeight="1">
      <c r="A63" s="7"/>
      <c r="B63" s="7"/>
      <c r="C63" s="115"/>
      <c r="D63" s="116"/>
      <c r="E63" s="8"/>
      <c r="F63" s="7"/>
    </row>
    <row r="64" spans="1:11" ht="21" customHeight="1">
      <c r="A64" s="7"/>
      <c r="B64" s="7"/>
      <c r="C64" s="115"/>
      <c r="D64" s="116"/>
      <c r="E64" s="8"/>
      <c r="F64" s="7"/>
    </row>
    <row r="65" spans="1:6" ht="21" customHeight="1">
      <c r="A65" s="7"/>
      <c r="B65" s="7"/>
      <c r="C65" s="115"/>
      <c r="D65" s="116"/>
      <c r="E65" s="8"/>
      <c r="F65" s="7"/>
    </row>
    <row r="66" spans="1:6" ht="21" customHeight="1">
      <c r="A66" s="7"/>
      <c r="B66" s="7"/>
      <c r="C66" s="115"/>
      <c r="D66" s="116"/>
      <c r="E66" s="8"/>
      <c r="F66" s="7"/>
    </row>
    <row r="67" spans="1:6" ht="21" customHeight="1">
      <c r="A67" s="7"/>
      <c r="B67" s="7"/>
      <c r="C67" s="115"/>
      <c r="D67" s="116"/>
      <c r="E67" s="8"/>
      <c r="F67" s="7"/>
    </row>
    <row r="68" spans="1:6" ht="21" customHeight="1">
      <c r="A68" s="7"/>
      <c r="B68" s="7"/>
      <c r="C68" s="115"/>
      <c r="D68" s="116"/>
      <c r="E68" s="8"/>
      <c r="F68" s="7"/>
    </row>
    <row r="69" spans="1:6" ht="21" customHeight="1">
      <c r="A69" s="7"/>
      <c r="B69" s="7"/>
      <c r="C69" s="115"/>
      <c r="D69" s="116"/>
      <c r="E69" s="8"/>
      <c r="F69" s="7"/>
    </row>
    <row r="70" spans="1:6" ht="21" customHeight="1">
      <c r="A70" s="7"/>
      <c r="B70" s="7"/>
      <c r="C70" s="115"/>
      <c r="D70" s="116"/>
      <c r="E70" s="8"/>
      <c r="F70" s="7"/>
    </row>
    <row r="71" spans="1:6" ht="22.5">
      <c r="A71" s="7"/>
      <c r="B71" s="7"/>
      <c r="C71" s="115"/>
      <c r="D71" s="116"/>
      <c r="E71" s="8"/>
      <c r="F71" s="7"/>
    </row>
    <row r="72" spans="1:6" ht="22.5">
      <c r="A72" s="7"/>
      <c r="B72" s="7"/>
      <c r="C72" s="115"/>
      <c r="D72" s="116"/>
      <c r="E72" s="8"/>
      <c r="F72" s="7"/>
    </row>
    <row r="73" spans="1:6" ht="22.5">
      <c r="A73" s="7"/>
      <c r="B73" s="7"/>
      <c r="C73" s="115"/>
      <c r="D73" s="116"/>
      <c r="E73" s="8"/>
      <c r="F73" s="7"/>
    </row>
    <row r="74" spans="1:6" ht="22.5">
      <c r="A74" s="7"/>
      <c r="B74" s="7"/>
      <c r="C74" s="115"/>
      <c r="D74" s="116"/>
      <c r="E74" s="8"/>
      <c r="F74" s="7"/>
    </row>
    <row r="75" spans="1:6" ht="22.5">
      <c r="A75" s="7"/>
      <c r="B75" s="7"/>
      <c r="C75" s="115"/>
      <c r="D75" s="116"/>
      <c r="E75" s="8"/>
      <c r="F75" s="7"/>
    </row>
    <row r="76" spans="1:6" ht="22.5">
      <c r="A76" s="7"/>
      <c r="B76" s="7"/>
      <c r="C76" s="115"/>
      <c r="D76" s="116"/>
      <c r="E76" s="8"/>
      <c r="F76" s="7"/>
    </row>
    <row r="77" spans="1:6" ht="22.5">
      <c r="A77" s="7"/>
      <c r="B77" s="7"/>
      <c r="C77" s="115"/>
      <c r="D77" s="116"/>
      <c r="E77" s="8"/>
      <c r="F77" s="7"/>
    </row>
    <row r="78" spans="1:6" ht="22.5">
      <c r="A78" s="7"/>
      <c r="B78" s="7"/>
      <c r="C78" s="115"/>
      <c r="D78" s="116"/>
      <c r="E78" s="8"/>
      <c r="F78" s="7"/>
    </row>
    <row r="79" spans="1:6" ht="22.5">
      <c r="A79" s="7"/>
      <c r="B79" s="7"/>
      <c r="C79" s="115"/>
      <c r="D79" s="116"/>
      <c r="E79" s="8"/>
      <c r="F79" s="7"/>
    </row>
    <row r="80" spans="1:6" ht="22.5">
      <c r="A80" s="7"/>
      <c r="B80" s="7"/>
      <c r="C80" s="115"/>
      <c r="D80" s="116"/>
      <c r="E80" s="8"/>
      <c r="F80" s="7"/>
    </row>
    <row r="81" spans="1:6" ht="22.5">
      <c r="A81" s="7"/>
      <c r="B81" s="7"/>
      <c r="C81" s="115"/>
      <c r="D81" s="116"/>
      <c r="E81" s="8"/>
      <c r="F81" s="7"/>
    </row>
    <row r="82" spans="1:6" ht="22.5">
      <c r="A82" s="7"/>
      <c r="B82" s="7"/>
      <c r="C82" s="115"/>
      <c r="D82" s="116"/>
      <c r="E82" s="8"/>
      <c r="F82" s="7"/>
    </row>
    <row r="83" spans="1:6" ht="22.5">
      <c r="A83" s="7"/>
      <c r="B83" s="7"/>
      <c r="C83" s="115"/>
      <c r="D83" s="116"/>
      <c r="E83" s="8"/>
      <c r="F83" s="7"/>
    </row>
    <row r="84" spans="1:6" ht="22.5">
      <c r="A84" s="7"/>
      <c r="B84" s="7"/>
      <c r="C84" s="115"/>
      <c r="D84" s="116"/>
      <c r="E84" s="8"/>
      <c r="F84" s="7"/>
    </row>
    <row r="85" spans="1:6" ht="22.5">
      <c r="A85" s="7"/>
      <c r="B85" s="7"/>
      <c r="C85" s="115"/>
      <c r="D85" s="116"/>
      <c r="E85" s="8"/>
      <c r="F85" s="7"/>
    </row>
    <row r="86" spans="1:6" ht="22.5">
      <c r="A86" s="7"/>
      <c r="B86" s="7"/>
      <c r="C86" s="115"/>
      <c r="D86" s="116"/>
      <c r="E86" s="8"/>
      <c r="F86" s="7"/>
    </row>
    <row r="87" spans="1:6" ht="22.5">
      <c r="A87" s="7"/>
      <c r="B87" s="7"/>
      <c r="C87" s="115"/>
      <c r="D87" s="116"/>
      <c r="E87" s="8"/>
      <c r="F87" s="7"/>
    </row>
    <row r="88" spans="1:6" ht="22.5">
      <c r="A88" s="7"/>
      <c r="B88" s="7"/>
      <c r="C88" s="115"/>
      <c r="D88" s="116"/>
      <c r="E88" s="8"/>
      <c r="F88" s="7"/>
    </row>
    <row r="89" spans="1:6" ht="22.5">
      <c r="A89" s="7"/>
      <c r="B89" s="7"/>
      <c r="C89" s="115"/>
      <c r="D89" s="116"/>
      <c r="E89" s="8"/>
      <c r="F89" s="7"/>
    </row>
    <row r="90" spans="1:6" ht="22.5">
      <c r="A90" s="7"/>
      <c r="B90" s="7"/>
      <c r="C90" s="115"/>
      <c r="D90" s="116"/>
      <c r="E90" s="8"/>
      <c r="F90" s="7"/>
    </row>
    <row r="91" spans="1:6" ht="22.5">
      <c r="A91" s="7"/>
      <c r="B91" s="7"/>
      <c r="C91" s="115"/>
      <c r="D91" s="116"/>
      <c r="E91" s="8"/>
      <c r="F91" s="7"/>
    </row>
    <row r="92" spans="1:6" ht="22.5">
      <c r="A92" s="7"/>
      <c r="B92" s="7"/>
      <c r="C92" s="115"/>
      <c r="D92" s="116"/>
      <c r="E92" s="8"/>
      <c r="F92" s="7"/>
    </row>
    <row r="93" spans="1:6" ht="22.5">
      <c r="A93" s="7"/>
      <c r="B93" s="7"/>
      <c r="C93" s="115"/>
      <c r="D93" s="116"/>
      <c r="E93" s="8"/>
      <c r="F93" s="7"/>
    </row>
    <row r="94" spans="1:6" ht="22.5">
      <c r="A94" s="7"/>
      <c r="B94" s="7"/>
      <c r="C94" s="115"/>
      <c r="D94" s="116"/>
      <c r="E94" s="8"/>
      <c r="F94" s="7"/>
    </row>
    <row r="95" spans="1:6" ht="22.5">
      <c r="A95" s="7"/>
      <c r="B95" s="7"/>
      <c r="C95" s="115"/>
      <c r="D95" s="116"/>
      <c r="E95" s="8"/>
      <c r="F95" s="7"/>
    </row>
    <row r="96" spans="1:6" ht="22.5">
      <c r="A96" s="7"/>
      <c r="B96" s="7"/>
      <c r="C96" s="115"/>
      <c r="D96" s="116"/>
      <c r="E96" s="8"/>
      <c r="F96" s="7"/>
    </row>
    <row r="97" spans="1:6" ht="22.5">
      <c r="A97" s="7"/>
      <c r="B97" s="7"/>
      <c r="C97" s="115"/>
      <c r="D97" s="116"/>
      <c r="E97" s="8"/>
      <c r="F97" s="7"/>
    </row>
    <row r="98" spans="1:6" ht="22.5">
      <c r="A98" s="7"/>
      <c r="B98" s="7"/>
      <c r="C98" s="115"/>
      <c r="D98" s="116"/>
      <c r="E98" s="8"/>
      <c r="F98" s="7"/>
    </row>
    <row r="99" spans="1:6" ht="22.5">
      <c r="A99" s="7"/>
      <c r="B99" s="7"/>
      <c r="C99" s="115"/>
      <c r="D99" s="116"/>
      <c r="E99" s="8"/>
      <c r="F99" s="7"/>
    </row>
    <row r="100" spans="1:6" ht="22.5">
      <c r="A100" s="7"/>
      <c r="B100" s="7"/>
      <c r="C100" s="115"/>
      <c r="D100" s="116"/>
      <c r="E100" s="8"/>
      <c r="F100" s="7"/>
    </row>
    <row r="101" spans="1:6" ht="22.5">
      <c r="A101" s="7"/>
      <c r="B101" s="7"/>
      <c r="C101" s="115"/>
      <c r="D101" s="116"/>
      <c r="E101" s="8"/>
      <c r="F101" s="7"/>
    </row>
    <row r="102" spans="1:6" ht="22.5">
      <c r="A102" s="7"/>
      <c r="B102" s="7"/>
      <c r="C102" s="115"/>
      <c r="D102" s="116"/>
      <c r="E102" s="8"/>
      <c r="F102" s="7"/>
    </row>
    <row r="103" spans="1:6" ht="22.5">
      <c r="A103" s="7"/>
      <c r="B103" s="7"/>
      <c r="C103" s="115"/>
      <c r="D103" s="116"/>
      <c r="E103" s="8"/>
      <c r="F103" s="7"/>
    </row>
    <row r="104" spans="1:6" ht="22.5">
      <c r="A104" s="7"/>
      <c r="B104" s="7"/>
      <c r="C104" s="115"/>
      <c r="D104" s="116"/>
      <c r="E104" s="8"/>
      <c r="F104" s="7"/>
    </row>
    <row r="105" spans="1:6" ht="22.5">
      <c r="A105" s="7"/>
      <c r="B105" s="7"/>
      <c r="C105" s="115"/>
      <c r="D105" s="116"/>
      <c r="E105" s="8"/>
      <c r="F105" s="7"/>
    </row>
    <row r="106" spans="1:6" ht="22.5">
      <c r="A106" s="7"/>
      <c r="B106" s="7"/>
      <c r="C106" s="115"/>
      <c r="D106" s="116"/>
      <c r="E106" s="8"/>
      <c r="F106" s="7"/>
    </row>
    <row r="107" spans="1:6" ht="22.5">
      <c r="A107" s="7"/>
      <c r="B107" s="7"/>
      <c r="C107" s="115"/>
      <c r="D107" s="116"/>
      <c r="E107" s="8"/>
      <c r="F107" s="7"/>
    </row>
    <row r="108" spans="1:6" ht="22.5">
      <c r="A108" s="7"/>
      <c r="B108" s="7"/>
      <c r="C108" s="115"/>
      <c r="D108" s="116"/>
      <c r="E108" s="8"/>
      <c r="F108" s="7"/>
    </row>
    <row r="109" spans="1:6" ht="22.5">
      <c r="A109" s="7"/>
      <c r="B109" s="7"/>
      <c r="C109" s="115"/>
      <c r="D109" s="116"/>
      <c r="E109" s="8"/>
      <c r="F109" s="7"/>
    </row>
    <row r="110" spans="1:6" ht="22.5">
      <c r="A110" s="7"/>
      <c r="B110" s="7"/>
      <c r="C110" s="115"/>
      <c r="D110" s="116"/>
      <c r="E110" s="8"/>
      <c r="F110" s="7"/>
    </row>
    <row r="111" spans="1:6" ht="22.5">
      <c r="A111" s="7"/>
      <c r="B111" s="7"/>
      <c r="C111" s="115"/>
      <c r="D111" s="116"/>
      <c r="E111" s="8"/>
      <c r="F111" s="7"/>
    </row>
    <row r="112" spans="1:6" ht="22.5">
      <c r="A112" s="7"/>
      <c r="B112" s="7"/>
      <c r="C112" s="115"/>
      <c r="D112" s="116"/>
      <c r="E112" s="8"/>
      <c r="F112" s="7"/>
    </row>
    <row r="113" spans="1:6" ht="22.5">
      <c r="A113" s="7"/>
      <c r="B113" s="7"/>
      <c r="C113" s="115"/>
      <c r="D113" s="116"/>
      <c r="E113" s="8"/>
      <c r="F113" s="7"/>
    </row>
    <row r="114" spans="1:6" ht="22.5">
      <c r="A114" s="7"/>
      <c r="B114" s="7"/>
      <c r="C114" s="115"/>
      <c r="D114" s="116"/>
      <c r="E114" s="8"/>
      <c r="F114" s="7"/>
    </row>
    <row r="115" spans="1:6" ht="22.5">
      <c r="A115" s="7"/>
      <c r="B115" s="7"/>
      <c r="C115" s="115"/>
      <c r="D115" s="116"/>
      <c r="E115" s="8"/>
      <c r="F115" s="7"/>
    </row>
    <row r="116" spans="1:6" ht="22.5">
      <c r="A116" s="7"/>
      <c r="B116" s="7"/>
      <c r="C116" s="115"/>
      <c r="D116" s="116"/>
      <c r="E116" s="8"/>
      <c r="F116" s="7"/>
    </row>
    <row r="117" spans="1:6" ht="22.5">
      <c r="A117" s="7"/>
      <c r="B117" s="7"/>
      <c r="C117" s="115"/>
      <c r="D117" s="116"/>
      <c r="E117" s="8"/>
      <c r="F117" s="7"/>
    </row>
    <row r="118" spans="1:6" ht="22.5">
      <c r="A118" s="7"/>
      <c r="B118" s="7"/>
      <c r="C118" s="115"/>
      <c r="D118" s="116"/>
      <c r="E118" s="8"/>
      <c r="F118" s="7"/>
    </row>
    <row r="119" spans="1:6" ht="22.5">
      <c r="A119" s="7"/>
      <c r="B119" s="7"/>
      <c r="C119" s="115"/>
      <c r="D119" s="116"/>
      <c r="E119" s="8"/>
      <c r="F119" s="7"/>
    </row>
    <row r="120" spans="1:6" ht="22.5">
      <c r="A120" s="7"/>
      <c r="B120" s="7"/>
      <c r="C120" s="115"/>
      <c r="D120" s="116"/>
      <c r="E120" s="8"/>
      <c r="F120" s="7"/>
    </row>
  </sheetData>
  <mergeCells count="12">
    <mergeCell ref="A35:A45"/>
    <mergeCell ref="A46:A50"/>
    <mergeCell ref="A51:A52"/>
    <mergeCell ref="A53:A55"/>
    <mergeCell ref="A56:A57"/>
    <mergeCell ref="A58:A61"/>
    <mergeCell ref="A1:B1"/>
    <mergeCell ref="A9:A16"/>
    <mergeCell ref="A17:A21"/>
    <mergeCell ref="A22:A25"/>
    <mergeCell ref="A26:A30"/>
    <mergeCell ref="A31:A34"/>
  </mergeCells>
  <pageMargins left="0" right="0" top="0" bottom="0" header="0.31496062992125984" footer="0.31496062992125984"/>
  <pageSetup paperSize="9" scale="6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rightToLeft="1" workbookViewId="0">
      <selection sqref="A1:IV65536"/>
    </sheetView>
  </sheetViews>
  <sheetFormatPr defaultColWidth="9" defaultRowHeight="20.25"/>
  <cols>
    <col min="1" max="1" width="23.85546875" style="108" customWidth="1"/>
    <col min="2" max="2" width="21.85546875" style="108" customWidth="1"/>
    <col min="3" max="3" width="19.140625" style="108" customWidth="1"/>
    <col min="4" max="4" width="21" style="108" customWidth="1"/>
    <col min="5" max="5" width="23" style="108" customWidth="1"/>
    <col min="6" max="6" width="17.140625" style="108" customWidth="1"/>
    <col min="7" max="7" width="18.85546875" style="108" customWidth="1"/>
    <col min="8" max="16384" width="9" style="108"/>
  </cols>
  <sheetData>
    <row r="1" spans="1:7" ht="21" customHeight="1">
      <c r="A1" s="129" t="s">
        <v>0</v>
      </c>
      <c r="B1" s="130"/>
      <c r="C1" s="5" t="s">
        <v>1</v>
      </c>
      <c r="D1" s="107" t="s">
        <v>131</v>
      </c>
      <c r="E1" s="5" t="s">
        <v>2</v>
      </c>
      <c r="F1" s="5">
        <v>1391</v>
      </c>
    </row>
    <row r="2" spans="1:7" ht="21" customHeight="1">
      <c r="A2" s="29" t="s">
        <v>3</v>
      </c>
      <c r="B2" s="29">
        <v>2159</v>
      </c>
      <c r="C2" s="29" t="s">
        <v>4</v>
      </c>
      <c r="D2" s="29">
        <f>E21</f>
        <v>19497.7</v>
      </c>
      <c r="E2" s="29" t="s">
        <v>8</v>
      </c>
      <c r="F2" s="29">
        <v>2</v>
      </c>
      <c r="G2" s="109"/>
    </row>
    <row r="3" spans="1:7" ht="21" customHeight="1">
      <c r="A3" s="29" t="s">
        <v>6</v>
      </c>
      <c r="B3" s="29">
        <v>38334</v>
      </c>
      <c r="C3" s="29" t="s">
        <v>7</v>
      </c>
      <c r="D3" s="29">
        <v>5756</v>
      </c>
      <c r="E3" s="29" t="s">
        <v>11</v>
      </c>
      <c r="F3" s="29">
        <v>1</v>
      </c>
      <c r="G3" s="109"/>
    </row>
    <row r="4" spans="1:7" ht="21" customHeight="1">
      <c r="A4" s="29" t="s">
        <v>9</v>
      </c>
      <c r="B4" s="29">
        <v>19343</v>
      </c>
      <c r="C4" s="29" t="s">
        <v>10</v>
      </c>
      <c r="D4" s="29">
        <v>11150</v>
      </c>
      <c r="E4" s="29" t="s">
        <v>14</v>
      </c>
      <c r="F4" s="29">
        <v>5</v>
      </c>
      <c r="G4" s="109"/>
    </row>
    <row r="5" spans="1:7" ht="21" customHeight="1">
      <c r="A5" s="29" t="s">
        <v>12</v>
      </c>
      <c r="B5" s="29">
        <v>18991</v>
      </c>
      <c r="C5" s="29" t="s">
        <v>13</v>
      </c>
      <c r="D5" s="29">
        <v>4692</v>
      </c>
      <c r="E5" s="29" t="s">
        <v>17</v>
      </c>
      <c r="F5" s="29">
        <v>152</v>
      </c>
      <c r="G5" s="109"/>
    </row>
    <row r="6" spans="1:7" ht="21" customHeight="1">
      <c r="A6" s="29" t="s">
        <v>15</v>
      </c>
      <c r="B6" s="29">
        <f>B4/$B$3*100</f>
        <v>50.459122450044347</v>
      </c>
      <c r="C6" s="29" t="s">
        <v>16</v>
      </c>
      <c r="D6" s="29">
        <f>D5/$D$4*100</f>
        <v>42.08071748878924</v>
      </c>
      <c r="E6" s="29"/>
      <c r="F6" s="29"/>
      <c r="G6" s="109"/>
    </row>
    <row r="7" spans="1:7" ht="21" customHeight="1">
      <c r="A7" s="29" t="s">
        <v>18</v>
      </c>
      <c r="B7" s="29">
        <f>B5/$B$3*100</f>
        <v>49.540877549955653</v>
      </c>
      <c r="C7" s="109"/>
      <c r="D7" s="29"/>
      <c r="E7" s="109"/>
      <c r="F7" s="29"/>
      <c r="G7" s="109"/>
    </row>
    <row r="8" spans="1:7" ht="21" customHeight="1">
      <c r="A8" s="29" t="s">
        <v>19</v>
      </c>
      <c r="B8" s="29">
        <v>16942</v>
      </c>
      <c r="C8" s="109"/>
      <c r="D8" s="29"/>
      <c r="E8" s="29"/>
      <c r="F8" s="29"/>
      <c r="G8" s="109"/>
    </row>
    <row r="9" spans="1:7" ht="21" customHeight="1">
      <c r="A9" s="131" t="s">
        <v>116</v>
      </c>
      <c r="B9" s="30" t="s">
        <v>95</v>
      </c>
      <c r="C9" s="42">
        <v>9</v>
      </c>
      <c r="D9" s="30" t="s">
        <v>96</v>
      </c>
      <c r="E9" s="46">
        <v>3500</v>
      </c>
      <c r="F9" s="30" t="s">
        <v>115</v>
      </c>
      <c r="G9" s="32">
        <v>501.1</v>
      </c>
    </row>
    <row r="10" spans="1:7" ht="21" customHeight="1">
      <c r="A10" s="132"/>
      <c r="B10" s="30" t="s">
        <v>97</v>
      </c>
      <c r="C10" s="42">
        <v>203</v>
      </c>
      <c r="D10" s="30" t="s">
        <v>98</v>
      </c>
      <c r="E10" s="46">
        <v>40</v>
      </c>
      <c r="F10" s="111"/>
      <c r="G10" s="100"/>
    </row>
    <row r="11" spans="1:7" ht="21" customHeight="1">
      <c r="A11" s="132"/>
      <c r="B11" s="30" t="s">
        <v>99</v>
      </c>
      <c r="C11" s="42">
        <v>105</v>
      </c>
      <c r="D11" s="30" t="s">
        <v>100</v>
      </c>
      <c r="E11" s="46">
        <v>0</v>
      </c>
      <c r="F11" s="30"/>
      <c r="G11" s="100"/>
    </row>
    <row r="12" spans="1:7" ht="21" customHeight="1">
      <c r="A12" s="132"/>
      <c r="B12" s="30" t="s">
        <v>101</v>
      </c>
      <c r="C12" s="42">
        <v>782</v>
      </c>
      <c r="D12" s="30" t="s">
        <v>102</v>
      </c>
      <c r="E12" s="46">
        <v>250</v>
      </c>
      <c r="F12" s="10" t="s">
        <v>204</v>
      </c>
      <c r="G12" s="100">
        <v>0</v>
      </c>
    </row>
    <row r="13" spans="1:7" ht="21" customHeight="1">
      <c r="A13" s="132"/>
      <c r="B13" s="30" t="s">
        <v>21</v>
      </c>
      <c r="C13" s="42">
        <v>125</v>
      </c>
      <c r="D13" s="30" t="s">
        <v>103</v>
      </c>
      <c r="E13" s="46">
        <v>55</v>
      </c>
      <c r="F13" s="30"/>
      <c r="G13" s="100"/>
    </row>
    <row r="14" spans="1:7" ht="21" customHeight="1">
      <c r="A14" s="132"/>
      <c r="B14" s="30" t="s">
        <v>20</v>
      </c>
      <c r="C14" s="42">
        <v>0</v>
      </c>
      <c r="D14" s="30" t="s">
        <v>104</v>
      </c>
      <c r="E14" s="46">
        <v>55000</v>
      </c>
      <c r="F14" s="30"/>
      <c r="G14" s="100"/>
    </row>
    <row r="15" spans="1:7" ht="21" customHeight="1">
      <c r="A15" s="132"/>
      <c r="B15" s="30" t="s">
        <v>22</v>
      </c>
      <c r="C15" s="42">
        <v>5</v>
      </c>
      <c r="D15" s="30" t="s">
        <v>105</v>
      </c>
      <c r="E15" s="46">
        <v>50</v>
      </c>
      <c r="F15" s="30"/>
      <c r="G15" s="100"/>
    </row>
    <row r="16" spans="1:7" ht="21" customHeight="1">
      <c r="A16" s="133"/>
      <c r="B16" s="30" t="s">
        <v>106</v>
      </c>
      <c r="C16" s="42">
        <v>0</v>
      </c>
      <c r="D16" s="30" t="s">
        <v>107</v>
      </c>
      <c r="E16" s="46">
        <v>0</v>
      </c>
      <c r="F16" s="30"/>
      <c r="G16" s="100"/>
    </row>
    <row r="17" spans="1:7" ht="21" customHeight="1">
      <c r="A17" s="134" t="s">
        <v>23</v>
      </c>
      <c r="B17" s="30"/>
      <c r="C17" s="30" t="s">
        <v>24</v>
      </c>
      <c r="D17" s="30" t="s">
        <v>25</v>
      </c>
      <c r="E17" s="30" t="s">
        <v>26</v>
      </c>
      <c r="F17" s="30"/>
      <c r="G17" s="100"/>
    </row>
    <row r="18" spans="1:7" ht="21" customHeight="1">
      <c r="A18" s="135"/>
      <c r="B18" s="30" t="s">
        <v>27</v>
      </c>
      <c r="C18" s="33">
        <v>8066</v>
      </c>
      <c r="D18" s="33">
        <v>3928</v>
      </c>
      <c r="E18" s="33">
        <f>C18+D18</f>
        <v>11994</v>
      </c>
      <c r="F18" s="30"/>
      <c r="G18" s="100"/>
    </row>
    <row r="19" spans="1:7" ht="21" customHeight="1">
      <c r="A19" s="135"/>
      <c r="B19" s="30" t="s">
        <v>28</v>
      </c>
      <c r="C19" s="33">
        <v>1289.7</v>
      </c>
      <c r="D19" s="33">
        <v>610</v>
      </c>
      <c r="E19" s="33">
        <f>C19+D19</f>
        <v>1899.7</v>
      </c>
      <c r="F19" s="30"/>
      <c r="G19" s="100"/>
    </row>
    <row r="20" spans="1:7" ht="21" customHeight="1">
      <c r="A20" s="135"/>
      <c r="B20" s="30" t="s">
        <v>29</v>
      </c>
      <c r="C20" s="33">
        <v>2589</v>
      </c>
      <c r="D20" s="33">
        <v>3015</v>
      </c>
      <c r="E20" s="33">
        <f>C20+D20</f>
        <v>5604</v>
      </c>
      <c r="F20" s="30"/>
      <c r="G20" s="100"/>
    </row>
    <row r="21" spans="1:7" ht="21" customHeight="1">
      <c r="A21" s="136"/>
      <c r="B21" s="30" t="s">
        <v>30</v>
      </c>
      <c r="C21" s="33">
        <f>C18+C19+C20</f>
        <v>11944.7</v>
      </c>
      <c r="D21" s="33">
        <f>D18+D19+D20</f>
        <v>7553</v>
      </c>
      <c r="E21" s="33">
        <f>E18+E19+E20</f>
        <v>19497.7</v>
      </c>
      <c r="F21" s="30"/>
      <c r="G21" s="100"/>
    </row>
    <row r="22" spans="1:7" ht="21" customHeight="1">
      <c r="A22" s="134" t="s">
        <v>31</v>
      </c>
      <c r="B22" s="30"/>
      <c r="C22" s="34" t="s">
        <v>32</v>
      </c>
      <c r="D22" s="34" t="s">
        <v>33</v>
      </c>
      <c r="E22" s="34"/>
      <c r="F22" s="30"/>
      <c r="G22" s="100"/>
    </row>
    <row r="23" spans="1:7" ht="21" customHeight="1">
      <c r="A23" s="135"/>
      <c r="B23" s="30" t="s">
        <v>34</v>
      </c>
      <c r="C23" s="33">
        <v>0.5</v>
      </c>
      <c r="D23" s="33">
        <v>68</v>
      </c>
      <c r="E23" s="34"/>
      <c r="F23" s="30"/>
      <c r="G23" s="100"/>
    </row>
    <row r="24" spans="1:7" ht="21" customHeight="1">
      <c r="A24" s="135"/>
      <c r="B24" s="30" t="s">
        <v>35</v>
      </c>
      <c r="C24" s="35">
        <v>0.93</v>
      </c>
      <c r="D24" s="33"/>
      <c r="E24" s="34"/>
      <c r="F24" s="30"/>
      <c r="G24" s="100"/>
    </row>
    <row r="25" spans="1:7" ht="21" customHeight="1">
      <c r="A25" s="135"/>
      <c r="B25" s="30" t="s">
        <v>36</v>
      </c>
      <c r="C25" s="111"/>
      <c r="D25" s="33">
        <v>0</v>
      </c>
      <c r="E25" s="34"/>
      <c r="F25" s="30"/>
      <c r="G25" s="100"/>
    </row>
    <row r="26" spans="1:7" ht="21" customHeight="1">
      <c r="A26" s="134" t="s">
        <v>37</v>
      </c>
      <c r="B26" s="30"/>
      <c r="C26" s="34" t="s">
        <v>38</v>
      </c>
      <c r="D26" s="34"/>
      <c r="E26" s="34"/>
      <c r="F26" s="30"/>
      <c r="G26" s="100"/>
    </row>
    <row r="27" spans="1:7" ht="21" customHeight="1">
      <c r="A27" s="135"/>
      <c r="B27" s="30" t="s">
        <v>39</v>
      </c>
      <c r="C27" s="33">
        <v>175204</v>
      </c>
      <c r="D27" s="34"/>
      <c r="E27" s="34"/>
      <c r="F27" s="30"/>
      <c r="G27" s="100"/>
    </row>
    <row r="28" spans="1:7" ht="21" customHeight="1">
      <c r="A28" s="135"/>
      <c r="B28" s="30" t="s">
        <v>40</v>
      </c>
      <c r="C28" s="33">
        <v>46340</v>
      </c>
      <c r="D28" s="34"/>
      <c r="E28" s="34"/>
      <c r="F28" s="30"/>
      <c r="G28" s="100"/>
    </row>
    <row r="29" spans="1:7" ht="21" customHeight="1">
      <c r="A29" s="135"/>
      <c r="B29" s="30" t="s">
        <v>41</v>
      </c>
      <c r="C29" s="33">
        <v>0</v>
      </c>
      <c r="D29" s="34"/>
      <c r="E29" s="34"/>
      <c r="F29" s="30"/>
      <c r="G29" s="100"/>
    </row>
    <row r="30" spans="1:7" ht="21" customHeight="1">
      <c r="A30" s="136"/>
      <c r="B30" s="30" t="s">
        <v>42</v>
      </c>
      <c r="C30" s="33">
        <f>C27+C28+C29</f>
        <v>221544</v>
      </c>
      <c r="D30" s="34"/>
      <c r="E30" s="34"/>
      <c r="F30" s="30"/>
      <c r="G30" s="100"/>
    </row>
    <row r="31" spans="1:7" ht="21" customHeight="1">
      <c r="A31" s="134" t="s">
        <v>43</v>
      </c>
      <c r="B31" s="30"/>
      <c r="C31" s="33" t="s">
        <v>44</v>
      </c>
      <c r="D31" s="33" t="s">
        <v>45</v>
      </c>
      <c r="E31" s="33" t="s">
        <v>129</v>
      </c>
      <c r="F31" s="30"/>
      <c r="G31" s="100"/>
    </row>
    <row r="32" spans="1:7" ht="21" customHeight="1">
      <c r="A32" s="135"/>
      <c r="B32" s="30" t="s">
        <v>27</v>
      </c>
      <c r="C32" s="33">
        <v>114675.04</v>
      </c>
      <c r="D32" s="33">
        <v>4681</v>
      </c>
      <c r="E32" s="33">
        <f>C32+D32</f>
        <v>119356.04</v>
      </c>
      <c r="F32" s="36"/>
      <c r="G32" s="100"/>
    </row>
    <row r="33" spans="1:7" ht="21" customHeight="1">
      <c r="A33" s="135"/>
      <c r="B33" s="30" t="s">
        <v>28</v>
      </c>
      <c r="C33" s="33">
        <v>2255</v>
      </c>
      <c r="D33" s="33">
        <v>85</v>
      </c>
      <c r="E33" s="33">
        <f>C33+D33</f>
        <v>2340</v>
      </c>
      <c r="F33" s="36"/>
      <c r="G33" s="100"/>
    </row>
    <row r="34" spans="1:7" ht="21" customHeight="1">
      <c r="A34" s="136"/>
      <c r="B34" s="30" t="s">
        <v>42</v>
      </c>
      <c r="C34" s="33">
        <f>C32+C33</f>
        <v>116930.04</v>
      </c>
      <c r="D34" s="33">
        <f>D32+D33</f>
        <v>4766</v>
      </c>
      <c r="E34" s="33">
        <f>E32+E33</f>
        <v>121696.04</v>
      </c>
      <c r="F34" s="36"/>
      <c r="G34" s="100"/>
    </row>
    <row r="35" spans="1:7" ht="21" customHeight="1">
      <c r="A35" s="137" t="s">
        <v>46</v>
      </c>
      <c r="B35" s="56"/>
      <c r="C35" s="56" t="s">
        <v>47</v>
      </c>
      <c r="D35" s="56"/>
      <c r="E35" s="56" t="s">
        <v>48</v>
      </c>
      <c r="F35" s="56" t="s">
        <v>49</v>
      </c>
      <c r="G35" s="112"/>
    </row>
    <row r="36" spans="1:7" ht="21" customHeight="1">
      <c r="A36" s="138"/>
      <c r="B36" s="56" t="s">
        <v>50</v>
      </c>
      <c r="C36" s="57">
        <v>180765</v>
      </c>
      <c r="D36" s="56" t="s">
        <v>108</v>
      </c>
      <c r="E36" s="64">
        <v>7</v>
      </c>
      <c r="F36" s="64">
        <v>210</v>
      </c>
      <c r="G36" s="112"/>
    </row>
    <row r="37" spans="1:7" ht="21" customHeight="1">
      <c r="A37" s="138"/>
      <c r="B37" s="56" t="s">
        <v>51</v>
      </c>
      <c r="C37" s="57">
        <v>35732</v>
      </c>
      <c r="D37" s="56" t="s">
        <v>109</v>
      </c>
      <c r="E37" s="64">
        <v>3</v>
      </c>
      <c r="F37" s="64">
        <v>200</v>
      </c>
      <c r="G37" s="112"/>
    </row>
    <row r="38" spans="1:7" ht="21" customHeight="1">
      <c r="A38" s="138"/>
      <c r="B38" s="56" t="s">
        <v>53</v>
      </c>
      <c r="C38" s="57">
        <f>C36+C37</f>
        <v>216497</v>
      </c>
      <c r="D38" s="56" t="s">
        <v>52</v>
      </c>
      <c r="E38" s="64">
        <v>20</v>
      </c>
      <c r="F38" s="64">
        <v>250</v>
      </c>
      <c r="G38" s="112"/>
    </row>
    <row r="39" spans="1:7" ht="21" customHeight="1">
      <c r="A39" s="138"/>
      <c r="B39" s="56" t="s">
        <v>54</v>
      </c>
      <c r="C39" s="57">
        <v>11826</v>
      </c>
      <c r="D39" s="56" t="s">
        <v>55</v>
      </c>
      <c r="E39" s="64">
        <v>0</v>
      </c>
      <c r="F39" s="64">
        <v>0</v>
      </c>
      <c r="G39" s="112"/>
    </row>
    <row r="40" spans="1:7" ht="21" customHeight="1">
      <c r="A40" s="138"/>
      <c r="B40" s="56" t="s">
        <v>56</v>
      </c>
      <c r="C40" s="57">
        <v>30</v>
      </c>
      <c r="D40" s="56" t="s">
        <v>57</v>
      </c>
      <c r="E40" s="64">
        <v>16</v>
      </c>
      <c r="F40" s="64">
        <v>1935</v>
      </c>
      <c r="G40" s="112"/>
    </row>
    <row r="41" spans="1:7" ht="21" customHeight="1">
      <c r="A41" s="138"/>
      <c r="B41" s="57" t="s">
        <v>58</v>
      </c>
      <c r="C41" s="57">
        <f>C39+C40</f>
        <v>11856</v>
      </c>
      <c r="D41" s="56" t="s">
        <v>110</v>
      </c>
      <c r="E41" s="64">
        <v>1</v>
      </c>
      <c r="F41" s="64">
        <v>12000</v>
      </c>
      <c r="G41" s="112"/>
    </row>
    <row r="42" spans="1:7" ht="21" customHeight="1">
      <c r="A42" s="138"/>
      <c r="B42" s="56" t="s">
        <v>59</v>
      </c>
      <c r="C42" s="57">
        <v>75000</v>
      </c>
      <c r="D42" s="56" t="s">
        <v>111</v>
      </c>
      <c r="E42" s="64">
        <v>6</v>
      </c>
      <c r="F42" s="64">
        <v>47000</v>
      </c>
      <c r="G42" s="112"/>
    </row>
    <row r="43" spans="1:7" ht="21" customHeight="1">
      <c r="A43" s="138"/>
      <c r="B43" s="56" t="s">
        <v>60</v>
      </c>
      <c r="C43" s="57">
        <v>4800</v>
      </c>
      <c r="D43" s="56" t="s">
        <v>112</v>
      </c>
      <c r="E43" s="64">
        <v>0</v>
      </c>
      <c r="F43" s="64">
        <v>0</v>
      </c>
      <c r="G43" s="112"/>
    </row>
    <row r="44" spans="1:7" ht="21" customHeight="1">
      <c r="A44" s="138"/>
      <c r="B44" s="56" t="s">
        <v>61</v>
      </c>
      <c r="C44" s="57">
        <v>0</v>
      </c>
      <c r="D44" s="56" t="s">
        <v>113</v>
      </c>
      <c r="E44" s="64">
        <v>4</v>
      </c>
      <c r="F44" s="64">
        <v>26000</v>
      </c>
      <c r="G44" s="112"/>
    </row>
    <row r="45" spans="1:7" ht="21" customHeight="1">
      <c r="A45" s="138"/>
      <c r="B45" s="56" t="s">
        <v>62</v>
      </c>
      <c r="C45" s="57">
        <v>16939</v>
      </c>
      <c r="D45" s="56" t="s">
        <v>114</v>
      </c>
      <c r="E45" s="57">
        <v>15</v>
      </c>
      <c r="F45" s="64">
        <v>625</v>
      </c>
      <c r="G45" s="112"/>
    </row>
    <row r="46" spans="1:7" ht="21" customHeight="1">
      <c r="A46" s="137" t="s">
        <v>63</v>
      </c>
      <c r="B46" s="56"/>
      <c r="C46" s="56" t="s">
        <v>64</v>
      </c>
      <c r="D46" s="56"/>
      <c r="E46" s="56" t="s">
        <v>64</v>
      </c>
      <c r="F46" s="56"/>
      <c r="G46" s="112"/>
    </row>
    <row r="47" spans="1:7" ht="21" customHeight="1">
      <c r="A47" s="138"/>
      <c r="B47" s="56" t="s">
        <v>65</v>
      </c>
      <c r="C47" s="56">
        <v>3005</v>
      </c>
      <c r="D47" s="56" t="s">
        <v>66</v>
      </c>
      <c r="E47" s="56">
        <v>80</v>
      </c>
      <c r="F47" s="56"/>
      <c r="G47" s="112"/>
    </row>
    <row r="48" spans="1:7" ht="21" customHeight="1">
      <c r="A48" s="138"/>
      <c r="B48" s="56" t="s">
        <v>67</v>
      </c>
      <c r="C48" s="56">
        <v>422</v>
      </c>
      <c r="D48" s="56" t="s">
        <v>68</v>
      </c>
      <c r="E48" s="56">
        <v>1260</v>
      </c>
      <c r="F48" s="56"/>
      <c r="G48" s="112"/>
    </row>
    <row r="49" spans="1:11" ht="21" customHeight="1">
      <c r="A49" s="138"/>
      <c r="B49" s="56" t="s">
        <v>69</v>
      </c>
      <c r="C49" s="56">
        <v>69097</v>
      </c>
      <c r="D49" s="112"/>
      <c r="E49" s="56"/>
      <c r="F49" s="56"/>
      <c r="G49" s="112"/>
    </row>
    <row r="50" spans="1:11" ht="21" customHeight="1">
      <c r="A50" s="138"/>
      <c r="B50" s="56" t="s">
        <v>70</v>
      </c>
      <c r="C50" s="56">
        <v>118</v>
      </c>
      <c r="D50" s="56" t="s">
        <v>30</v>
      </c>
      <c r="E50" s="56">
        <f>C47+C48+C49+C50+E47+E48</f>
        <v>73982</v>
      </c>
      <c r="F50" s="56"/>
      <c r="G50" s="112"/>
    </row>
    <row r="51" spans="1:11" ht="21" customHeight="1">
      <c r="A51" s="139" t="s">
        <v>71</v>
      </c>
      <c r="B51" s="66" t="s">
        <v>201</v>
      </c>
      <c r="C51" s="54" t="s">
        <v>72</v>
      </c>
      <c r="D51" s="54" t="s">
        <v>73</v>
      </c>
      <c r="E51" s="54" t="s">
        <v>74</v>
      </c>
      <c r="F51" s="113"/>
      <c r="G51" s="54"/>
    </row>
    <row r="52" spans="1:11" ht="21" customHeight="1">
      <c r="A52" s="140"/>
      <c r="B52" s="68">
        <v>2</v>
      </c>
      <c r="C52" s="68">
        <v>3</v>
      </c>
      <c r="D52" s="68">
        <v>0</v>
      </c>
      <c r="E52" s="68">
        <v>2000</v>
      </c>
      <c r="F52" s="54"/>
      <c r="G52" s="54"/>
    </row>
    <row r="53" spans="1:11" ht="21" customHeight="1">
      <c r="A53" s="141" t="s">
        <v>75</v>
      </c>
      <c r="B53" s="54" t="s">
        <v>76</v>
      </c>
      <c r="C53" s="54">
        <v>895</v>
      </c>
      <c r="D53" s="54" t="s">
        <v>142</v>
      </c>
      <c r="E53" s="54">
        <v>1</v>
      </c>
      <c r="F53" s="54" t="s">
        <v>145</v>
      </c>
      <c r="G53" s="54">
        <v>1</v>
      </c>
    </row>
    <row r="54" spans="1:11" ht="21" customHeight="1">
      <c r="A54" s="141"/>
      <c r="B54" s="54" t="s">
        <v>77</v>
      </c>
      <c r="C54" s="54">
        <v>0</v>
      </c>
      <c r="D54" s="54" t="s">
        <v>143</v>
      </c>
      <c r="E54" s="54">
        <v>11</v>
      </c>
      <c r="F54" s="54" t="s">
        <v>78</v>
      </c>
      <c r="G54" s="66">
        <v>1.26</v>
      </c>
    </row>
    <row r="55" spans="1:11" ht="21" customHeight="1">
      <c r="A55" s="141"/>
      <c r="B55" s="54" t="s">
        <v>141</v>
      </c>
      <c r="C55" s="54">
        <v>13</v>
      </c>
      <c r="D55" s="54" t="s">
        <v>144</v>
      </c>
      <c r="E55" s="54">
        <v>75</v>
      </c>
      <c r="F55" s="54"/>
      <c r="G55" s="54"/>
    </row>
    <row r="56" spans="1:11" ht="21" customHeight="1">
      <c r="A56" s="142" t="s">
        <v>79</v>
      </c>
      <c r="B56" s="82" t="s">
        <v>80</v>
      </c>
      <c r="C56" s="77">
        <v>2</v>
      </c>
      <c r="D56" s="82" t="s">
        <v>82</v>
      </c>
      <c r="E56" s="93">
        <v>3</v>
      </c>
      <c r="F56" s="84"/>
      <c r="G56" s="54"/>
      <c r="H56" s="6"/>
      <c r="I56" s="6"/>
      <c r="J56" s="6"/>
      <c r="K56" s="6"/>
    </row>
    <row r="57" spans="1:11" ht="21" customHeight="1">
      <c r="A57" s="142"/>
      <c r="B57" s="82" t="s">
        <v>81</v>
      </c>
      <c r="C57" s="77">
        <v>11</v>
      </c>
      <c r="D57" s="82"/>
      <c r="E57" s="84"/>
      <c r="F57" s="84"/>
      <c r="G57" s="84"/>
      <c r="H57" s="6"/>
      <c r="I57" s="6"/>
      <c r="J57" s="6"/>
      <c r="K57" s="6"/>
    </row>
    <row r="58" spans="1:11" ht="21" customHeight="1">
      <c r="A58" s="139" t="s">
        <v>83</v>
      </c>
      <c r="B58" s="82" t="s">
        <v>84</v>
      </c>
      <c r="C58" s="82">
        <v>0</v>
      </c>
      <c r="D58" s="82" t="s">
        <v>88</v>
      </c>
      <c r="E58" s="82">
        <v>8</v>
      </c>
      <c r="F58" s="82" t="s">
        <v>91</v>
      </c>
      <c r="G58" s="82">
        <v>7</v>
      </c>
    </row>
    <row r="59" spans="1:11" ht="21" customHeight="1">
      <c r="A59" s="140"/>
      <c r="B59" s="82" t="s">
        <v>85</v>
      </c>
      <c r="C59" s="82">
        <v>2</v>
      </c>
      <c r="D59" s="82" t="s">
        <v>89</v>
      </c>
      <c r="E59" s="82">
        <v>5</v>
      </c>
      <c r="F59" s="82" t="s">
        <v>94</v>
      </c>
      <c r="G59" s="54">
        <v>1</v>
      </c>
    </row>
    <row r="60" spans="1:11" ht="21" customHeight="1">
      <c r="A60" s="140"/>
      <c r="B60" s="82" t="s">
        <v>86</v>
      </c>
      <c r="C60" s="82">
        <v>4</v>
      </c>
      <c r="D60" s="82" t="s">
        <v>90</v>
      </c>
      <c r="E60" s="82">
        <v>11</v>
      </c>
      <c r="F60" s="114"/>
      <c r="G60" s="54"/>
    </row>
    <row r="61" spans="1:11" ht="21" customHeight="1">
      <c r="A61" s="143"/>
      <c r="B61" s="82" t="s">
        <v>87</v>
      </c>
      <c r="C61" s="82">
        <v>3</v>
      </c>
      <c r="D61" s="82" t="s">
        <v>93</v>
      </c>
      <c r="E61" s="82">
        <v>3</v>
      </c>
      <c r="F61" s="82" t="s">
        <v>92</v>
      </c>
      <c r="G61" s="54">
        <f>C58+C59+C60+C61+E58+E59</f>
        <v>22</v>
      </c>
    </row>
    <row r="62" spans="1:11" ht="21" customHeight="1">
      <c r="A62" s="7"/>
      <c r="B62" s="7"/>
      <c r="C62" s="115"/>
      <c r="D62" s="116"/>
      <c r="E62" s="8"/>
      <c r="F62" s="7"/>
    </row>
    <row r="63" spans="1:11" ht="21" customHeight="1">
      <c r="A63" s="7"/>
      <c r="B63" s="7"/>
      <c r="C63" s="115"/>
      <c r="D63" s="116"/>
      <c r="E63" s="8"/>
      <c r="F63" s="7"/>
    </row>
    <row r="64" spans="1:11" ht="21" customHeight="1">
      <c r="A64" s="7"/>
      <c r="B64" s="7"/>
      <c r="C64" s="115"/>
      <c r="D64" s="116"/>
      <c r="E64" s="8"/>
      <c r="F64" s="7"/>
    </row>
    <row r="65" spans="1:6" ht="21" customHeight="1">
      <c r="A65" s="7"/>
      <c r="B65" s="7"/>
      <c r="C65" s="115"/>
      <c r="D65" s="116"/>
      <c r="E65" s="8"/>
      <c r="F65" s="7"/>
    </row>
    <row r="66" spans="1:6" ht="21" customHeight="1">
      <c r="A66" s="7"/>
      <c r="B66" s="7"/>
      <c r="C66" s="115"/>
      <c r="D66" s="116"/>
      <c r="E66" s="8"/>
      <c r="F66" s="7"/>
    </row>
    <row r="67" spans="1:6" ht="21" customHeight="1">
      <c r="A67" s="7"/>
      <c r="B67" s="7"/>
      <c r="C67" s="115"/>
      <c r="D67" s="116"/>
      <c r="E67" s="8"/>
      <c r="F67" s="7"/>
    </row>
    <row r="68" spans="1:6" ht="21" customHeight="1">
      <c r="A68" s="7"/>
      <c r="B68" s="7"/>
      <c r="C68" s="115"/>
      <c r="D68" s="116"/>
      <c r="E68" s="8"/>
      <c r="F68" s="7"/>
    </row>
    <row r="69" spans="1:6" ht="21" customHeight="1">
      <c r="A69" s="7"/>
      <c r="B69" s="7"/>
      <c r="C69" s="115"/>
      <c r="D69" s="116"/>
      <c r="E69" s="8"/>
      <c r="F69" s="7"/>
    </row>
    <row r="70" spans="1:6" ht="21" customHeight="1">
      <c r="A70" s="7"/>
      <c r="B70" s="7"/>
      <c r="C70" s="115"/>
      <c r="D70" s="116"/>
      <c r="E70" s="8"/>
      <c r="F70" s="7"/>
    </row>
    <row r="71" spans="1:6" ht="22.5">
      <c r="A71" s="7"/>
      <c r="B71" s="7"/>
      <c r="C71" s="115"/>
      <c r="D71" s="116"/>
      <c r="E71" s="8"/>
      <c r="F71" s="7"/>
    </row>
    <row r="72" spans="1:6" ht="22.5">
      <c r="A72" s="7"/>
      <c r="B72" s="7"/>
      <c r="C72" s="115"/>
      <c r="D72" s="116"/>
      <c r="E72" s="8"/>
      <c r="F72" s="7"/>
    </row>
    <row r="73" spans="1:6" ht="22.5">
      <c r="A73" s="7"/>
      <c r="B73" s="7"/>
      <c r="C73" s="115"/>
      <c r="D73" s="116"/>
      <c r="E73" s="8"/>
      <c r="F73" s="7"/>
    </row>
    <row r="74" spans="1:6" ht="22.5">
      <c r="A74" s="7"/>
      <c r="B74" s="7"/>
      <c r="C74" s="115"/>
      <c r="D74" s="116"/>
      <c r="E74" s="8"/>
      <c r="F74" s="7"/>
    </row>
    <row r="75" spans="1:6" ht="22.5">
      <c r="A75" s="7"/>
      <c r="B75" s="7"/>
      <c r="C75" s="115"/>
      <c r="D75" s="116"/>
      <c r="E75" s="8"/>
      <c r="F75" s="7"/>
    </row>
    <row r="76" spans="1:6" ht="22.5">
      <c r="A76" s="7"/>
      <c r="B76" s="7"/>
      <c r="C76" s="115"/>
      <c r="D76" s="116"/>
      <c r="E76" s="8"/>
      <c r="F76" s="7"/>
    </row>
    <row r="77" spans="1:6" ht="22.5">
      <c r="A77" s="7"/>
      <c r="B77" s="7"/>
      <c r="C77" s="115"/>
      <c r="D77" s="116"/>
      <c r="E77" s="8"/>
      <c r="F77" s="7"/>
    </row>
    <row r="78" spans="1:6" ht="22.5">
      <c r="A78" s="7"/>
      <c r="B78" s="7"/>
      <c r="C78" s="115"/>
      <c r="D78" s="116"/>
      <c r="E78" s="8"/>
      <c r="F78" s="7"/>
    </row>
    <row r="79" spans="1:6" ht="22.5">
      <c r="A79" s="7"/>
      <c r="B79" s="7"/>
      <c r="C79" s="115"/>
      <c r="D79" s="116"/>
      <c r="E79" s="8"/>
      <c r="F79" s="7"/>
    </row>
    <row r="80" spans="1:6" ht="22.5">
      <c r="A80" s="7"/>
      <c r="B80" s="7"/>
      <c r="C80" s="115"/>
      <c r="D80" s="116"/>
      <c r="E80" s="8"/>
      <c r="F80" s="7"/>
    </row>
    <row r="81" spans="1:6" ht="22.5">
      <c r="A81" s="7"/>
      <c r="B81" s="7"/>
      <c r="C81" s="115"/>
      <c r="D81" s="116"/>
      <c r="E81" s="8"/>
      <c r="F81" s="7"/>
    </row>
    <row r="82" spans="1:6" ht="22.5">
      <c r="A82" s="7"/>
      <c r="B82" s="7"/>
      <c r="C82" s="115"/>
      <c r="D82" s="116"/>
      <c r="E82" s="8"/>
      <c r="F82" s="7"/>
    </row>
    <row r="83" spans="1:6" ht="22.5">
      <c r="A83" s="7"/>
      <c r="B83" s="7"/>
      <c r="C83" s="115"/>
      <c r="D83" s="116"/>
      <c r="E83" s="8"/>
      <c r="F83" s="7"/>
    </row>
    <row r="84" spans="1:6" ht="22.5">
      <c r="A84" s="7"/>
      <c r="B84" s="7"/>
      <c r="C84" s="115"/>
      <c r="D84" s="116"/>
      <c r="E84" s="8"/>
      <c r="F84" s="7"/>
    </row>
    <row r="85" spans="1:6" ht="22.5">
      <c r="A85" s="7"/>
      <c r="B85" s="7"/>
      <c r="C85" s="115"/>
      <c r="D85" s="116"/>
      <c r="E85" s="8"/>
      <c r="F85" s="7"/>
    </row>
    <row r="86" spans="1:6" ht="22.5">
      <c r="A86" s="7"/>
      <c r="B86" s="7"/>
      <c r="C86" s="115"/>
      <c r="D86" s="116"/>
      <c r="E86" s="8"/>
      <c r="F86" s="7"/>
    </row>
    <row r="87" spans="1:6" ht="22.5">
      <c r="A87" s="7"/>
      <c r="B87" s="7"/>
      <c r="C87" s="115"/>
      <c r="D87" s="116"/>
      <c r="E87" s="8"/>
      <c r="F87" s="7"/>
    </row>
    <row r="88" spans="1:6" ht="22.5">
      <c r="A88" s="7"/>
      <c r="B88" s="7"/>
      <c r="C88" s="115"/>
      <c r="D88" s="116"/>
      <c r="E88" s="8"/>
      <c r="F88" s="7"/>
    </row>
    <row r="89" spans="1:6" ht="22.5">
      <c r="A89" s="7"/>
      <c r="B89" s="7"/>
      <c r="C89" s="115"/>
      <c r="D89" s="116"/>
      <c r="E89" s="8"/>
      <c r="F89" s="7"/>
    </row>
    <row r="90" spans="1:6" ht="22.5">
      <c r="A90" s="7"/>
      <c r="B90" s="7"/>
      <c r="C90" s="115"/>
      <c r="D90" s="116"/>
      <c r="E90" s="8"/>
      <c r="F90" s="7"/>
    </row>
    <row r="91" spans="1:6" ht="22.5">
      <c r="A91" s="7"/>
      <c r="B91" s="7"/>
      <c r="C91" s="115"/>
      <c r="D91" s="116"/>
      <c r="E91" s="8"/>
      <c r="F91" s="7"/>
    </row>
    <row r="92" spans="1:6" ht="22.5">
      <c r="A92" s="7"/>
      <c r="B92" s="7"/>
      <c r="C92" s="115"/>
      <c r="D92" s="116"/>
      <c r="E92" s="8"/>
      <c r="F92" s="7"/>
    </row>
    <row r="93" spans="1:6" ht="22.5">
      <c r="A93" s="7"/>
      <c r="B93" s="7"/>
      <c r="C93" s="115"/>
      <c r="D93" s="116"/>
      <c r="E93" s="8"/>
      <c r="F93" s="7"/>
    </row>
    <row r="94" spans="1:6" ht="22.5">
      <c r="A94" s="7"/>
      <c r="B94" s="7"/>
      <c r="C94" s="115"/>
      <c r="D94" s="116"/>
      <c r="E94" s="8"/>
      <c r="F94" s="7"/>
    </row>
    <row r="95" spans="1:6" ht="22.5">
      <c r="A95" s="7"/>
      <c r="B95" s="7"/>
      <c r="C95" s="115"/>
      <c r="D95" s="116"/>
      <c r="E95" s="8"/>
      <c r="F95" s="7"/>
    </row>
    <row r="96" spans="1:6" ht="22.5">
      <c r="A96" s="7"/>
      <c r="B96" s="7"/>
      <c r="C96" s="115"/>
      <c r="D96" s="116"/>
      <c r="E96" s="8"/>
      <c r="F96" s="7"/>
    </row>
    <row r="97" spans="1:6" ht="22.5">
      <c r="A97" s="7"/>
      <c r="B97" s="7"/>
      <c r="C97" s="115"/>
      <c r="D97" s="116"/>
      <c r="E97" s="8"/>
      <c r="F97" s="7"/>
    </row>
    <row r="98" spans="1:6" ht="22.5">
      <c r="A98" s="7"/>
      <c r="B98" s="7"/>
      <c r="C98" s="115"/>
      <c r="D98" s="116"/>
      <c r="E98" s="8"/>
      <c r="F98" s="7"/>
    </row>
    <row r="99" spans="1:6" ht="22.5">
      <c r="A99" s="7"/>
      <c r="B99" s="7"/>
      <c r="C99" s="115"/>
      <c r="D99" s="116"/>
      <c r="E99" s="8"/>
      <c r="F99" s="7"/>
    </row>
    <row r="100" spans="1:6" ht="22.5">
      <c r="A100" s="7"/>
      <c r="B100" s="7"/>
      <c r="C100" s="115"/>
      <c r="D100" s="116"/>
      <c r="E100" s="8"/>
      <c r="F100" s="7"/>
    </row>
    <row r="101" spans="1:6" ht="22.5">
      <c r="A101" s="7"/>
      <c r="B101" s="7"/>
      <c r="C101" s="115"/>
      <c r="D101" s="116"/>
      <c r="E101" s="8"/>
      <c r="F101" s="7"/>
    </row>
    <row r="102" spans="1:6" ht="22.5">
      <c r="A102" s="7"/>
      <c r="B102" s="7"/>
      <c r="C102" s="115"/>
      <c r="D102" s="116"/>
      <c r="E102" s="8"/>
      <c r="F102" s="7"/>
    </row>
    <row r="103" spans="1:6" ht="22.5">
      <c r="A103" s="7"/>
      <c r="B103" s="7"/>
      <c r="C103" s="115"/>
      <c r="D103" s="116"/>
      <c r="E103" s="8"/>
      <c r="F103" s="7"/>
    </row>
    <row r="104" spans="1:6" ht="22.5">
      <c r="A104" s="7"/>
      <c r="B104" s="7"/>
      <c r="C104" s="115"/>
      <c r="D104" s="116"/>
      <c r="E104" s="8"/>
      <c r="F104" s="7"/>
    </row>
    <row r="105" spans="1:6" ht="22.5">
      <c r="A105" s="7"/>
      <c r="B105" s="7"/>
      <c r="C105" s="115"/>
      <c r="D105" s="116"/>
      <c r="E105" s="8"/>
      <c r="F105" s="7"/>
    </row>
    <row r="106" spans="1:6" ht="22.5">
      <c r="A106" s="7"/>
      <c r="B106" s="7"/>
      <c r="C106" s="115"/>
      <c r="D106" s="116"/>
      <c r="E106" s="8"/>
      <c r="F106" s="7"/>
    </row>
    <row r="107" spans="1:6" ht="22.5">
      <c r="A107" s="7"/>
      <c r="B107" s="7"/>
      <c r="C107" s="115"/>
      <c r="D107" s="116"/>
      <c r="E107" s="8"/>
      <c r="F107" s="7"/>
    </row>
    <row r="108" spans="1:6" ht="22.5">
      <c r="A108" s="7"/>
      <c r="B108" s="7"/>
      <c r="C108" s="115"/>
      <c r="D108" s="116"/>
      <c r="E108" s="8"/>
      <c r="F108" s="7"/>
    </row>
    <row r="109" spans="1:6" ht="22.5">
      <c r="A109" s="7"/>
      <c r="B109" s="7"/>
      <c r="C109" s="115"/>
      <c r="D109" s="116"/>
      <c r="E109" s="8"/>
      <c r="F109" s="7"/>
    </row>
    <row r="110" spans="1:6" ht="22.5">
      <c r="A110" s="7"/>
      <c r="B110" s="7"/>
      <c r="C110" s="115"/>
      <c r="D110" s="116"/>
      <c r="E110" s="8"/>
      <c r="F110" s="7"/>
    </row>
    <row r="111" spans="1:6" ht="22.5">
      <c r="A111" s="7"/>
      <c r="B111" s="7"/>
      <c r="C111" s="115"/>
      <c r="D111" s="116"/>
      <c r="E111" s="8"/>
      <c r="F111" s="7"/>
    </row>
    <row r="112" spans="1:6" ht="22.5">
      <c r="A112" s="7"/>
      <c r="B112" s="7"/>
      <c r="C112" s="115"/>
      <c r="D112" s="116"/>
      <c r="E112" s="8"/>
      <c r="F112" s="7"/>
    </row>
    <row r="113" spans="1:6" ht="22.5">
      <c r="A113" s="7"/>
      <c r="B113" s="7"/>
      <c r="C113" s="115"/>
      <c r="D113" s="116"/>
      <c r="E113" s="8"/>
      <c r="F113" s="7"/>
    </row>
    <row r="114" spans="1:6" ht="22.5">
      <c r="A114" s="7"/>
      <c r="B114" s="7"/>
      <c r="C114" s="115"/>
      <c r="D114" s="116"/>
      <c r="E114" s="8"/>
      <c r="F114" s="7"/>
    </row>
    <row r="115" spans="1:6" ht="22.5">
      <c r="A115" s="7"/>
      <c r="B115" s="7"/>
      <c r="C115" s="115"/>
      <c r="D115" s="116"/>
      <c r="E115" s="8"/>
      <c r="F115" s="7"/>
    </row>
    <row r="116" spans="1:6" ht="22.5">
      <c r="A116" s="7"/>
      <c r="B116" s="7"/>
      <c r="C116" s="115"/>
      <c r="D116" s="116"/>
      <c r="E116" s="8"/>
      <c r="F116" s="7"/>
    </row>
    <row r="117" spans="1:6" ht="22.5">
      <c r="A117" s="7"/>
      <c r="B117" s="7"/>
      <c r="C117" s="115"/>
      <c r="D117" s="116"/>
      <c r="E117" s="8"/>
      <c r="F117" s="7"/>
    </row>
    <row r="118" spans="1:6" ht="22.5">
      <c r="A118" s="7"/>
      <c r="B118" s="7"/>
      <c r="C118" s="115"/>
      <c r="D118" s="116"/>
      <c r="E118" s="8"/>
      <c r="F118" s="7"/>
    </row>
    <row r="119" spans="1:6" ht="22.5">
      <c r="A119" s="7"/>
      <c r="B119" s="7"/>
      <c r="C119" s="115"/>
      <c r="D119" s="116"/>
      <c r="E119" s="8"/>
      <c r="F119" s="7"/>
    </row>
    <row r="120" spans="1:6" ht="22.5">
      <c r="A120" s="7"/>
      <c r="B120" s="7"/>
      <c r="C120" s="115"/>
      <c r="D120" s="116"/>
      <c r="E120" s="8"/>
      <c r="F120" s="7"/>
    </row>
  </sheetData>
  <mergeCells count="12">
    <mergeCell ref="A35:A45"/>
    <mergeCell ref="A46:A50"/>
    <mergeCell ref="A51:A52"/>
    <mergeCell ref="A53:A55"/>
    <mergeCell ref="A56:A57"/>
    <mergeCell ref="A58:A61"/>
    <mergeCell ref="A1:B1"/>
    <mergeCell ref="A9:A16"/>
    <mergeCell ref="A17:A21"/>
    <mergeCell ref="A22:A25"/>
    <mergeCell ref="A26:A30"/>
    <mergeCell ref="A31:A34"/>
  </mergeCells>
  <pageMargins left="0" right="0" top="0" bottom="0" header="0.31496062992125984" footer="0.31496062992125984"/>
  <pageSetup paperSize="9" scale="6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rightToLeft="1" topLeftCell="A4" workbookViewId="0">
      <selection activeCell="A4" sqref="A1:IV65536"/>
    </sheetView>
  </sheetViews>
  <sheetFormatPr defaultColWidth="9" defaultRowHeight="20.25"/>
  <cols>
    <col min="1" max="1" width="23.85546875" style="108" customWidth="1"/>
    <col min="2" max="2" width="21.85546875" style="108" customWidth="1"/>
    <col min="3" max="3" width="19.140625" style="108" customWidth="1"/>
    <col min="4" max="4" width="21" style="108" customWidth="1"/>
    <col min="5" max="5" width="23" style="108" customWidth="1"/>
    <col min="6" max="6" width="17.140625" style="108" customWidth="1"/>
    <col min="7" max="7" width="18.85546875" style="108" customWidth="1"/>
    <col min="8" max="16384" width="9" style="108"/>
  </cols>
  <sheetData>
    <row r="1" spans="1:7" ht="21" customHeight="1">
      <c r="A1" s="129" t="s">
        <v>0</v>
      </c>
      <c r="B1" s="130"/>
      <c r="C1" s="5" t="s">
        <v>1</v>
      </c>
      <c r="D1" s="107" t="s">
        <v>132</v>
      </c>
      <c r="E1" s="5" t="s">
        <v>2</v>
      </c>
      <c r="F1" s="5">
        <v>1391</v>
      </c>
    </row>
    <row r="2" spans="1:7" ht="21" customHeight="1">
      <c r="A2" s="29" t="s">
        <v>3</v>
      </c>
      <c r="B2" s="29">
        <v>324</v>
      </c>
      <c r="C2" s="29" t="s">
        <v>4</v>
      </c>
      <c r="D2" s="29">
        <f>E21</f>
        <v>19880.400000000001</v>
      </c>
      <c r="E2" s="29" t="s">
        <v>8</v>
      </c>
      <c r="F2" s="29">
        <v>7</v>
      </c>
      <c r="G2" s="109"/>
    </row>
    <row r="3" spans="1:7" ht="21" customHeight="1">
      <c r="A3" s="29" t="s">
        <v>6</v>
      </c>
      <c r="B3" s="29">
        <v>247014</v>
      </c>
      <c r="C3" s="29" t="s">
        <v>7</v>
      </c>
      <c r="D3" s="29">
        <v>18853</v>
      </c>
      <c r="E3" s="29" t="s">
        <v>11</v>
      </c>
      <c r="F3" s="29">
        <v>2</v>
      </c>
      <c r="G3" s="109"/>
    </row>
    <row r="4" spans="1:7" ht="21" customHeight="1">
      <c r="A4" s="29" t="s">
        <v>9</v>
      </c>
      <c r="B4" s="29">
        <v>153729</v>
      </c>
      <c r="C4" s="29" t="s">
        <v>10</v>
      </c>
      <c r="D4" s="29">
        <v>64697</v>
      </c>
      <c r="E4" s="29" t="s">
        <v>14</v>
      </c>
      <c r="F4" s="29">
        <v>6</v>
      </c>
      <c r="G4" s="109"/>
    </row>
    <row r="5" spans="1:7" ht="21" customHeight="1">
      <c r="A5" s="29" t="s">
        <v>12</v>
      </c>
      <c r="B5" s="29">
        <v>93285</v>
      </c>
      <c r="C5" s="29" t="s">
        <v>13</v>
      </c>
      <c r="D5" s="29">
        <v>13088</v>
      </c>
      <c r="E5" s="29" t="s">
        <v>17</v>
      </c>
      <c r="F5" s="29">
        <v>99</v>
      </c>
      <c r="G5" s="109"/>
    </row>
    <row r="6" spans="1:7" ht="21" customHeight="1">
      <c r="A6" s="29" t="s">
        <v>15</v>
      </c>
      <c r="B6" s="29">
        <f>B4/$B$3*100</f>
        <v>62.234934052320924</v>
      </c>
      <c r="C6" s="29" t="s">
        <v>16</v>
      </c>
      <c r="D6" s="29">
        <f>D5/$D$4*100</f>
        <v>20.229686075088491</v>
      </c>
      <c r="E6" s="29"/>
      <c r="F6" s="29"/>
      <c r="G6" s="109"/>
    </row>
    <row r="7" spans="1:7" ht="21" customHeight="1">
      <c r="A7" s="29" t="s">
        <v>18</v>
      </c>
      <c r="B7" s="29">
        <f>B5/$B$3*100</f>
        <v>37.765065947679076</v>
      </c>
      <c r="C7" s="109"/>
      <c r="D7" s="29"/>
      <c r="E7" s="109"/>
      <c r="F7" s="29"/>
      <c r="G7" s="109"/>
    </row>
    <row r="8" spans="1:7" ht="21" customHeight="1">
      <c r="A8" s="29" t="s">
        <v>19</v>
      </c>
      <c r="B8" s="29">
        <v>0</v>
      </c>
      <c r="C8" s="109"/>
      <c r="D8" s="29"/>
      <c r="E8" s="29"/>
      <c r="F8" s="29"/>
      <c r="G8" s="109"/>
    </row>
    <row r="9" spans="1:7" ht="21" customHeight="1">
      <c r="A9" s="131" t="s">
        <v>116</v>
      </c>
      <c r="B9" s="30" t="s">
        <v>95</v>
      </c>
      <c r="C9" s="47">
        <v>0</v>
      </c>
      <c r="D9" s="30" t="s">
        <v>96</v>
      </c>
      <c r="E9" s="40">
        <v>900</v>
      </c>
      <c r="F9" s="30" t="s">
        <v>115</v>
      </c>
      <c r="G9" s="100"/>
    </row>
    <row r="10" spans="1:7" ht="21" customHeight="1">
      <c r="A10" s="132"/>
      <c r="B10" s="30" t="s">
        <v>97</v>
      </c>
      <c r="C10" s="47">
        <v>0</v>
      </c>
      <c r="D10" s="30" t="s">
        <v>98</v>
      </c>
      <c r="E10" s="40">
        <v>200</v>
      </c>
      <c r="F10" s="30"/>
      <c r="G10" s="100"/>
    </row>
    <row r="11" spans="1:7" ht="21" customHeight="1">
      <c r="A11" s="132"/>
      <c r="B11" s="30" t="s">
        <v>99</v>
      </c>
      <c r="C11" s="47">
        <v>0</v>
      </c>
      <c r="D11" s="30" t="s">
        <v>100</v>
      </c>
      <c r="E11" s="40">
        <v>5500</v>
      </c>
      <c r="F11" s="30"/>
      <c r="G11" s="100"/>
    </row>
    <row r="12" spans="1:7" ht="21" customHeight="1">
      <c r="A12" s="132"/>
      <c r="B12" s="30" t="s">
        <v>101</v>
      </c>
      <c r="C12" s="47">
        <v>0</v>
      </c>
      <c r="D12" s="30" t="s">
        <v>102</v>
      </c>
      <c r="E12" s="40">
        <v>2680</v>
      </c>
      <c r="F12" s="10" t="s">
        <v>204</v>
      </c>
      <c r="G12" s="100">
        <v>5425</v>
      </c>
    </row>
    <row r="13" spans="1:7" ht="21" customHeight="1">
      <c r="A13" s="132"/>
      <c r="B13" s="30" t="s">
        <v>21</v>
      </c>
      <c r="C13" s="47">
        <v>4000</v>
      </c>
      <c r="D13" s="30" t="s">
        <v>103</v>
      </c>
      <c r="E13" s="40">
        <v>400</v>
      </c>
      <c r="F13" s="30"/>
      <c r="G13" s="100"/>
    </row>
    <row r="14" spans="1:7" ht="21" customHeight="1">
      <c r="A14" s="132"/>
      <c r="B14" s="30" t="s">
        <v>20</v>
      </c>
      <c r="C14" s="47">
        <v>1000</v>
      </c>
      <c r="D14" s="30" t="s">
        <v>104</v>
      </c>
      <c r="E14" s="40">
        <v>100000</v>
      </c>
      <c r="F14" s="30"/>
      <c r="G14" s="100"/>
    </row>
    <row r="15" spans="1:7" ht="21" customHeight="1">
      <c r="A15" s="132"/>
      <c r="B15" s="30" t="s">
        <v>22</v>
      </c>
      <c r="C15" s="47">
        <v>4000</v>
      </c>
      <c r="D15" s="30" t="s">
        <v>105</v>
      </c>
      <c r="E15" s="40">
        <v>29.8</v>
      </c>
      <c r="F15" s="30"/>
      <c r="G15" s="100"/>
    </row>
    <row r="16" spans="1:7" ht="21" customHeight="1">
      <c r="A16" s="133"/>
      <c r="B16" s="30" t="s">
        <v>106</v>
      </c>
      <c r="C16" s="47">
        <v>1000</v>
      </c>
      <c r="D16" s="30" t="s">
        <v>107</v>
      </c>
      <c r="E16" s="40">
        <v>0</v>
      </c>
      <c r="F16" s="30"/>
      <c r="G16" s="100"/>
    </row>
    <row r="17" spans="1:7" ht="21" customHeight="1">
      <c r="A17" s="134" t="s">
        <v>23</v>
      </c>
      <c r="B17" s="30"/>
      <c r="C17" s="30" t="s">
        <v>24</v>
      </c>
      <c r="D17" s="30" t="s">
        <v>25</v>
      </c>
      <c r="E17" s="30" t="s">
        <v>26</v>
      </c>
      <c r="F17" s="30"/>
      <c r="G17" s="100"/>
    </row>
    <row r="18" spans="1:7" ht="21" customHeight="1">
      <c r="A18" s="135"/>
      <c r="B18" s="30" t="s">
        <v>27</v>
      </c>
      <c r="C18" s="33">
        <v>8877</v>
      </c>
      <c r="D18" s="33">
        <v>0</v>
      </c>
      <c r="E18" s="33">
        <f>C18+D18</f>
        <v>8877</v>
      </c>
      <c r="F18" s="30"/>
      <c r="G18" s="100"/>
    </row>
    <row r="19" spans="1:7" ht="21" customHeight="1">
      <c r="A19" s="135"/>
      <c r="B19" s="30" t="s">
        <v>28</v>
      </c>
      <c r="C19" s="33">
        <v>1621.4</v>
      </c>
      <c r="D19" s="33">
        <v>0</v>
      </c>
      <c r="E19" s="33">
        <f>C19+D19</f>
        <v>1621.4</v>
      </c>
      <c r="F19" s="30"/>
      <c r="G19" s="100"/>
    </row>
    <row r="20" spans="1:7" ht="21" customHeight="1">
      <c r="A20" s="135"/>
      <c r="B20" s="30" t="s">
        <v>29</v>
      </c>
      <c r="C20" s="33">
        <v>9382</v>
      </c>
      <c r="D20" s="33"/>
      <c r="E20" s="33">
        <f>C20+D20</f>
        <v>9382</v>
      </c>
      <c r="F20" s="30"/>
      <c r="G20" s="100"/>
    </row>
    <row r="21" spans="1:7" ht="21" customHeight="1">
      <c r="A21" s="136"/>
      <c r="B21" s="30" t="s">
        <v>30</v>
      </c>
      <c r="C21" s="33">
        <f>C18+C19+C20</f>
        <v>19880.400000000001</v>
      </c>
      <c r="D21" s="33">
        <f>D18+D19+D20</f>
        <v>0</v>
      </c>
      <c r="E21" s="33">
        <f>E18+E19+E20</f>
        <v>19880.400000000001</v>
      </c>
      <c r="F21" s="30"/>
      <c r="G21" s="100"/>
    </row>
    <row r="22" spans="1:7" ht="21" customHeight="1">
      <c r="A22" s="134" t="s">
        <v>31</v>
      </c>
      <c r="B22" s="30"/>
      <c r="C22" s="34" t="s">
        <v>32</v>
      </c>
      <c r="D22" s="34" t="s">
        <v>33</v>
      </c>
      <c r="E22" s="34"/>
      <c r="F22" s="30"/>
      <c r="G22" s="100"/>
    </row>
    <row r="23" spans="1:7" ht="21" customHeight="1">
      <c r="A23" s="135"/>
      <c r="B23" s="30" t="s">
        <v>34</v>
      </c>
      <c r="C23" s="33">
        <v>414.6</v>
      </c>
      <c r="D23" s="33">
        <v>68596</v>
      </c>
      <c r="E23" s="34"/>
      <c r="F23" s="30"/>
      <c r="G23" s="100"/>
    </row>
    <row r="24" spans="1:7" ht="21" customHeight="1">
      <c r="A24" s="135"/>
      <c r="B24" s="30" t="s">
        <v>35</v>
      </c>
      <c r="C24" s="35">
        <v>8.34</v>
      </c>
      <c r="D24" s="33"/>
      <c r="E24" s="34"/>
      <c r="F24" s="30"/>
      <c r="G24" s="100"/>
    </row>
    <row r="25" spans="1:7" ht="21" customHeight="1">
      <c r="A25" s="135"/>
      <c r="B25" s="30" t="s">
        <v>36</v>
      </c>
      <c r="C25" s="111"/>
      <c r="D25" s="33">
        <v>790</v>
      </c>
      <c r="E25" s="34"/>
      <c r="F25" s="30"/>
      <c r="G25" s="100"/>
    </row>
    <row r="26" spans="1:7" ht="21" customHeight="1">
      <c r="A26" s="134" t="s">
        <v>37</v>
      </c>
      <c r="B26" s="30"/>
      <c r="C26" s="34" t="s">
        <v>38</v>
      </c>
      <c r="D26" s="34"/>
      <c r="E26" s="34"/>
      <c r="F26" s="30"/>
      <c r="G26" s="100"/>
    </row>
    <row r="27" spans="1:7" ht="21" customHeight="1">
      <c r="A27" s="135"/>
      <c r="B27" s="30" t="s">
        <v>39</v>
      </c>
      <c r="C27" s="33"/>
      <c r="D27" s="34"/>
      <c r="E27" s="34"/>
      <c r="F27" s="30"/>
      <c r="G27" s="100"/>
    </row>
    <row r="28" spans="1:7" ht="21" customHeight="1">
      <c r="A28" s="135"/>
      <c r="B28" s="30" t="s">
        <v>40</v>
      </c>
      <c r="C28" s="33"/>
      <c r="D28" s="34"/>
      <c r="E28" s="34"/>
      <c r="F28" s="30"/>
      <c r="G28" s="100"/>
    </row>
    <row r="29" spans="1:7" ht="21" customHeight="1">
      <c r="A29" s="135"/>
      <c r="B29" s="30" t="s">
        <v>41</v>
      </c>
      <c r="C29" s="33"/>
      <c r="D29" s="34"/>
      <c r="E29" s="34"/>
      <c r="F29" s="30"/>
      <c r="G29" s="100"/>
    </row>
    <row r="30" spans="1:7" ht="21" customHeight="1">
      <c r="A30" s="136"/>
      <c r="B30" s="30" t="s">
        <v>42</v>
      </c>
      <c r="C30" s="33">
        <f>C27+C28+C29</f>
        <v>0</v>
      </c>
      <c r="D30" s="34"/>
      <c r="E30" s="34"/>
      <c r="F30" s="30"/>
      <c r="G30" s="100"/>
    </row>
    <row r="31" spans="1:7" ht="21" customHeight="1">
      <c r="A31" s="134" t="s">
        <v>43</v>
      </c>
      <c r="B31" s="30"/>
      <c r="C31" s="33" t="s">
        <v>44</v>
      </c>
      <c r="D31" s="33" t="s">
        <v>45</v>
      </c>
      <c r="E31" s="33" t="s">
        <v>129</v>
      </c>
      <c r="F31" s="30"/>
      <c r="G31" s="100"/>
    </row>
    <row r="32" spans="1:7" ht="21" customHeight="1">
      <c r="A32" s="135"/>
      <c r="B32" s="30" t="s">
        <v>27</v>
      </c>
      <c r="C32" s="33">
        <v>193620.4</v>
      </c>
      <c r="D32" s="33">
        <v>0</v>
      </c>
      <c r="E32" s="33">
        <f>C32+D32</f>
        <v>193620.4</v>
      </c>
      <c r="F32" s="36"/>
      <c r="G32" s="100"/>
    </row>
    <row r="33" spans="1:7" ht="21" customHeight="1">
      <c r="A33" s="135"/>
      <c r="B33" s="30" t="s">
        <v>28</v>
      </c>
      <c r="C33" s="33">
        <v>9919</v>
      </c>
      <c r="D33" s="33">
        <v>0</v>
      </c>
      <c r="E33" s="33">
        <f>C33+D33</f>
        <v>9919</v>
      </c>
      <c r="F33" s="36"/>
      <c r="G33" s="100"/>
    </row>
    <row r="34" spans="1:7" ht="21" customHeight="1">
      <c r="A34" s="136"/>
      <c r="B34" s="30" t="s">
        <v>42</v>
      </c>
      <c r="C34" s="33">
        <f>C32+C33</f>
        <v>203539.4</v>
      </c>
      <c r="D34" s="33">
        <f>D32+D33</f>
        <v>0</v>
      </c>
      <c r="E34" s="33">
        <f>E32+E33</f>
        <v>203539.4</v>
      </c>
      <c r="F34" s="36"/>
      <c r="G34" s="100"/>
    </row>
    <row r="35" spans="1:7" ht="21" customHeight="1">
      <c r="A35" s="137" t="s">
        <v>46</v>
      </c>
      <c r="B35" s="56"/>
      <c r="C35" s="56" t="s">
        <v>47</v>
      </c>
      <c r="D35" s="56"/>
      <c r="E35" s="56" t="s">
        <v>48</v>
      </c>
      <c r="F35" s="56" t="s">
        <v>49</v>
      </c>
      <c r="G35" s="112"/>
    </row>
    <row r="36" spans="1:7" ht="21" customHeight="1">
      <c r="A36" s="138"/>
      <c r="B36" s="56" t="s">
        <v>50</v>
      </c>
      <c r="C36" s="57">
        <v>50759</v>
      </c>
      <c r="D36" s="56" t="s">
        <v>108</v>
      </c>
      <c r="E36" s="62">
        <v>7</v>
      </c>
      <c r="F36" s="62">
        <v>7000</v>
      </c>
      <c r="G36" s="112"/>
    </row>
    <row r="37" spans="1:7" ht="21" customHeight="1">
      <c r="A37" s="138"/>
      <c r="B37" s="56" t="s">
        <v>51</v>
      </c>
      <c r="C37" s="57">
        <v>26378</v>
      </c>
      <c r="D37" s="56" t="s">
        <v>109</v>
      </c>
      <c r="E37" s="62">
        <v>0</v>
      </c>
      <c r="F37" s="62">
        <v>0</v>
      </c>
      <c r="G37" s="112"/>
    </row>
    <row r="38" spans="1:7" ht="21" customHeight="1">
      <c r="A38" s="138"/>
      <c r="B38" s="56" t="s">
        <v>53</v>
      </c>
      <c r="C38" s="57">
        <f>C36+C37</f>
        <v>77137</v>
      </c>
      <c r="D38" s="56" t="s">
        <v>52</v>
      </c>
      <c r="E38" s="62">
        <v>50</v>
      </c>
      <c r="F38" s="62">
        <v>2500</v>
      </c>
      <c r="G38" s="112"/>
    </row>
    <row r="39" spans="1:7" ht="21" customHeight="1">
      <c r="A39" s="138"/>
      <c r="B39" s="56" t="s">
        <v>54</v>
      </c>
      <c r="C39" s="57">
        <v>37685</v>
      </c>
      <c r="D39" s="56" t="s">
        <v>55</v>
      </c>
      <c r="E39" s="62">
        <v>808</v>
      </c>
      <c r="F39" s="62">
        <v>12378</v>
      </c>
      <c r="G39" s="112"/>
    </row>
    <row r="40" spans="1:7" ht="21" customHeight="1">
      <c r="A40" s="138"/>
      <c r="B40" s="56" t="s">
        <v>56</v>
      </c>
      <c r="C40" s="57">
        <v>201</v>
      </c>
      <c r="D40" s="56" t="s">
        <v>57</v>
      </c>
      <c r="E40" s="62">
        <v>289</v>
      </c>
      <c r="F40" s="62">
        <v>34166</v>
      </c>
      <c r="G40" s="112"/>
    </row>
    <row r="41" spans="1:7" ht="21" customHeight="1">
      <c r="A41" s="138"/>
      <c r="B41" s="57" t="s">
        <v>58</v>
      </c>
      <c r="C41" s="57">
        <f>C39+C40</f>
        <v>37886</v>
      </c>
      <c r="D41" s="56" t="s">
        <v>110</v>
      </c>
      <c r="E41" s="62">
        <v>3</v>
      </c>
      <c r="F41" s="62">
        <v>580000</v>
      </c>
      <c r="G41" s="112"/>
    </row>
    <row r="42" spans="1:7" ht="21" customHeight="1">
      <c r="A42" s="138"/>
      <c r="B42" s="56" t="s">
        <v>59</v>
      </c>
      <c r="C42" s="57">
        <v>1036350</v>
      </c>
      <c r="D42" s="56" t="s">
        <v>111</v>
      </c>
      <c r="E42" s="62">
        <v>33</v>
      </c>
      <c r="F42" s="62">
        <v>600000</v>
      </c>
      <c r="G42" s="112"/>
    </row>
    <row r="43" spans="1:7" ht="21" customHeight="1">
      <c r="A43" s="138"/>
      <c r="B43" s="56" t="s">
        <v>60</v>
      </c>
      <c r="C43" s="57">
        <v>19460</v>
      </c>
      <c r="D43" s="56" t="s">
        <v>112</v>
      </c>
      <c r="E43" s="62">
        <v>0</v>
      </c>
      <c r="F43" s="62">
        <v>0</v>
      </c>
      <c r="G43" s="112"/>
    </row>
    <row r="44" spans="1:7" ht="21" customHeight="1">
      <c r="A44" s="138"/>
      <c r="B44" s="56" t="s">
        <v>61</v>
      </c>
      <c r="C44" s="57">
        <v>10</v>
      </c>
      <c r="D44" s="56" t="s">
        <v>113</v>
      </c>
      <c r="E44" s="62">
        <v>5</v>
      </c>
      <c r="F44" s="62">
        <v>25000</v>
      </c>
      <c r="G44" s="112"/>
    </row>
    <row r="45" spans="1:7" ht="21" customHeight="1">
      <c r="A45" s="138"/>
      <c r="B45" s="56" t="s">
        <v>62</v>
      </c>
      <c r="C45" s="57">
        <v>0</v>
      </c>
      <c r="D45" s="56" t="s">
        <v>114</v>
      </c>
      <c r="E45" s="57">
        <v>15</v>
      </c>
      <c r="F45" s="62">
        <v>25</v>
      </c>
      <c r="G45" s="112"/>
    </row>
    <row r="46" spans="1:7" ht="21" customHeight="1">
      <c r="A46" s="137" t="s">
        <v>63</v>
      </c>
      <c r="B46" s="56"/>
      <c r="C46" s="56" t="s">
        <v>64</v>
      </c>
      <c r="D46" s="56"/>
      <c r="E46" s="56" t="s">
        <v>64</v>
      </c>
      <c r="F46" s="56"/>
      <c r="G46" s="112"/>
    </row>
    <row r="47" spans="1:7" ht="21" customHeight="1">
      <c r="A47" s="138"/>
      <c r="B47" s="56" t="s">
        <v>65</v>
      </c>
      <c r="C47" s="56">
        <v>2739</v>
      </c>
      <c r="D47" s="56" t="s">
        <v>66</v>
      </c>
      <c r="E47" s="56">
        <v>0</v>
      </c>
      <c r="F47" s="56"/>
      <c r="G47" s="112"/>
    </row>
    <row r="48" spans="1:7" ht="21" customHeight="1">
      <c r="A48" s="138"/>
      <c r="B48" s="56" t="s">
        <v>67</v>
      </c>
      <c r="C48" s="56">
        <v>1979</v>
      </c>
      <c r="D48" s="56" t="s">
        <v>68</v>
      </c>
      <c r="E48" s="56">
        <v>61</v>
      </c>
      <c r="F48" s="56"/>
      <c r="G48" s="112"/>
    </row>
    <row r="49" spans="1:11" ht="21" customHeight="1">
      <c r="A49" s="138"/>
      <c r="B49" s="56" t="s">
        <v>69</v>
      </c>
      <c r="C49" s="56">
        <v>42903</v>
      </c>
      <c r="D49" s="112"/>
      <c r="E49" s="56"/>
      <c r="F49" s="56"/>
      <c r="G49" s="112"/>
    </row>
    <row r="50" spans="1:11" ht="21" customHeight="1">
      <c r="A50" s="138"/>
      <c r="B50" s="56" t="s">
        <v>70</v>
      </c>
      <c r="C50" s="56">
        <v>5106</v>
      </c>
      <c r="D50" s="56" t="s">
        <v>30</v>
      </c>
      <c r="E50" s="56">
        <f>C47+C48+C49+C50+E47+E48</f>
        <v>52788</v>
      </c>
      <c r="F50" s="56"/>
      <c r="G50" s="112"/>
    </row>
    <row r="51" spans="1:11" ht="21" customHeight="1">
      <c r="A51" s="139" t="s">
        <v>71</v>
      </c>
      <c r="B51" s="66" t="s">
        <v>201</v>
      </c>
      <c r="C51" s="54" t="s">
        <v>72</v>
      </c>
      <c r="D51" s="54" t="s">
        <v>73</v>
      </c>
      <c r="E51" s="54" t="s">
        <v>74</v>
      </c>
      <c r="F51" s="113"/>
      <c r="G51" s="54"/>
    </row>
    <row r="52" spans="1:11" ht="21" customHeight="1">
      <c r="A52" s="140"/>
      <c r="B52" s="68">
        <v>13</v>
      </c>
      <c r="C52" s="68">
        <v>12</v>
      </c>
      <c r="D52" s="68">
        <v>1</v>
      </c>
      <c r="E52" s="68">
        <v>87093</v>
      </c>
      <c r="F52" s="54"/>
      <c r="G52" s="54"/>
    </row>
    <row r="53" spans="1:11" ht="21" customHeight="1">
      <c r="A53" s="141" t="s">
        <v>75</v>
      </c>
      <c r="B53" s="54" t="s">
        <v>76</v>
      </c>
      <c r="C53" s="54">
        <v>1446</v>
      </c>
      <c r="D53" s="54" t="s">
        <v>142</v>
      </c>
      <c r="E53" s="54">
        <v>7</v>
      </c>
      <c r="F53" s="54" t="s">
        <v>145</v>
      </c>
      <c r="G53" s="54">
        <v>0</v>
      </c>
    </row>
    <row r="54" spans="1:11" ht="21" customHeight="1">
      <c r="A54" s="141"/>
      <c r="B54" s="54" t="s">
        <v>77</v>
      </c>
      <c r="C54" s="54">
        <v>50</v>
      </c>
      <c r="D54" s="54" t="s">
        <v>143</v>
      </c>
      <c r="E54" s="54">
        <v>6</v>
      </c>
      <c r="F54" s="54" t="s">
        <v>78</v>
      </c>
      <c r="G54" s="66">
        <v>3.95</v>
      </c>
    </row>
    <row r="55" spans="1:11" ht="21" customHeight="1">
      <c r="A55" s="141"/>
      <c r="B55" s="54" t="s">
        <v>141</v>
      </c>
      <c r="C55" s="54">
        <v>4</v>
      </c>
      <c r="D55" s="54" t="s">
        <v>144</v>
      </c>
      <c r="E55" s="54">
        <v>0</v>
      </c>
      <c r="F55" s="54"/>
      <c r="G55" s="54"/>
    </row>
    <row r="56" spans="1:11" ht="21" customHeight="1">
      <c r="A56" s="142" t="s">
        <v>79</v>
      </c>
      <c r="B56" s="82" t="s">
        <v>80</v>
      </c>
      <c r="C56" s="89">
        <v>0</v>
      </c>
      <c r="D56" s="82" t="s">
        <v>82</v>
      </c>
      <c r="E56" s="90">
        <v>2</v>
      </c>
      <c r="F56" s="84"/>
      <c r="G56" s="54"/>
      <c r="H56" s="6"/>
      <c r="I56" s="6"/>
      <c r="J56" s="6"/>
      <c r="K56" s="6"/>
    </row>
    <row r="57" spans="1:11" ht="21" customHeight="1">
      <c r="A57" s="142"/>
      <c r="B57" s="82" t="s">
        <v>81</v>
      </c>
      <c r="C57" s="89">
        <v>6</v>
      </c>
      <c r="D57" s="82"/>
      <c r="E57" s="84"/>
      <c r="F57" s="84"/>
      <c r="G57" s="84"/>
      <c r="H57" s="6"/>
      <c r="I57" s="6"/>
      <c r="J57" s="6"/>
      <c r="K57" s="6"/>
    </row>
    <row r="58" spans="1:11" ht="21" customHeight="1">
      <c r="A58" s="139" t="s">
        <v>83</v>
      </c>
      <c r="B58" s="82" t="s">
        <v>84</v>
      </c>
      <c r="C58" s="82">
        <v>0</v>
      </c>
      <c r="D58" s="82" t="s">
        <v>88</v>
      </c>
      <c r="E58" s="82">
        <v>6</v>
      </c>
      <c r="F58" s="82" t="s">
        <v>91</v>
      </c>
      <c r="G58" s="82">
        <v>14</v>
      </c>
    </row>
    <row r="59" spans="1:11" ht="21" customHeight="1">
      <c r="A59" s="140"/>
      <c r="B59" s="82" t="s">
        <v>85</v>
      </c>
      <c r="C59" s="82">
        <v>2</v>
      </c>
      <c r="D59" s="82" t="s">
        <v>89</v>
      </c>
      <c r="E59" s="82">
        <v>8</v>
      </c>
      <c r="F59" s="82" t="s">
        <v>94</v>
      </c>
      <c r="G59" s="54">
        <v>1</v>
      </c>
    </row>
    <row r="60" spans="1:11" ht="21" customHeight="1">
      <c r="A60" s="140"/>
      <c r="B60" s="82" t="s">
        <v>86</v>
      </c>
      <c r="C60" s="82">
        <v>12</v>
      </c>
      <c r="D60" s="82" t="s">
        <v>90</v>
      </c>
      <c r="E60" s="82">
        <v>16</v>
      </c>
      <c r="F60" s="114"/>
      <c r="G60" s="54"/>
    </row>
    <row r="61" spans="1:11" ht="21" customHeight="1">
      <c r="A61" s="143"/>
      <c r="B61" s="82" t="s">
        <v>87</v>
      </c>
      <c r="C61" s="82">
        <v>5</v>
      </c>
      <c r="D61" s="82" t="s">
        <v>93</v>
      </c>
      <c r="E61" s="82">
        <v>2</v>
      </c>
      <c r="F61" s="82" t="s">
        <v>92</v>
      </c>
      <c r="G61" s="54">
        <f>C58+C59+C60+C61+E58+E59</f>
        <v>33</v>
      </c>
    </row>
    <row r="62" spans="1:11" ht="21" customHeight="1">
      <c r="A62" s="7"/>
      <c r="B62" s="7"/>
      <c r="C62" s="115"/>
      <c r="D62" s="116"/>
      <c r="E62" s="8"/>
      <c r="F62" s="7"/>
    </row>
    <row r="63" spans="1:11" ht="21" customHeight="1">
      <c r="A63" s="7"/>
      <c r="B63" s="7"/>
      <c r="C63" s="115"/>
      <c r="D63" s="116"/>
      <c r="E63" s="8"/>
      <c r="F63" s="7"/>
    </row>
    <row r="64" spans="1:11" ht="21" customHeight="1">
      <c r="A64" s="7"/>
      <c r="B64" s="7"/>
      <c r="C64" s="115"/>
      <c r="D64" s="116"/>
      <c r="E64" s="8"/>
      <c r="F64" s="7"/>
    </row>
    <row r="65" spans="1:6" ht="21" customHeight="1">
      <c r="A65" s="7"/>
      <c r="B65" s="7"/>
      <c r="C65" s="115"/>
      <c r="D65" s="116"/>
      <c r="E65" s="8"/>
      <c r="F65" s="7"/>
    </row>
    <row r="66" spans="1:6" ht="21" customHeight="1">
      <c r="A66" s="7"/>
      <c r="B66" s="7"/>
      <c r="C66" s="115"/>
      <c r="D66" s="116"/>
      <c r="E66" s="8"/>
      <c r="F66" s="7"/>
    </row>
    <row r="67" spans="1:6" ht="21" customHeight="1">
      <c r="A67" s="7"/>
      <c r="B67" s="7"/>
      <c r="C67" s="115"/>
      <c r="D67" s="116"/>
      <c r="E67" s="8"/>
      <c r="F67" s="7"/>
    </row>
    <row r="68" spans="1:6" ht="21" customHeight="1">
      <c r="A68" s="7"/>
      <c r="B68" s="7"/>
      <c r="C68" s="115"/>
      <c r="D68" s="116"/>
      <c r="E68" s="8"/>
      <c r="F68" s="7"/>
    </row>
    <row r="69" spans="1:6" ht="21" customHeight="1">
      <c r="A69" s="7"/>
      <c r="B69" s="7"/>
      <c r="C69" s="115"/>
      <c r="D69" s="116"/>
      <c r="E69" s="8"/>
      <c r="F69" s="7"/>
    </row>
    <row r="70" spans="1:6" ht="21" customHeight="1">
      <c r="A70" s="7"/>
      <c r="B70" s="7"/>
      <c r="C70" s="115"/>
      <c r="D70" s="116"/>
      <c r="E70" s="8"/>
      <c r="F70" s="7"/>
    </row>
    <row r="71" spans="1:6" ht="22.5">
      <c r="A71" s="7"/>
      <c r="B71" s="7"/>
      <c r="C71" s="115"/>
      <c r="D71" s="116"/>
      <c r="E71" s="8"/>
      <c r="F71" s="7"/>
    </row>
    <row r="72" spans="1:6" ht="22.5">
      <c r="A72" s="7"/>
      <c r="B72" s="7"/>
      <c r="C72" s="115"/>
      <c r="D72" s="116"/>
      <c r="E72" s="8"/>
      <c r="F72" s="7"/>
    </row>
    <row r="73" spans="1:6" ht="22.5">
      <c r="A73" s="7"/>
      <c r="B73" s="7"/>
      <c r="C73" s="115"/>
      <c r="D73" s="116"/>
      <c r="E73" s="8"/>
      <c r="F73" s="7"/>
    </row>
    <row r="74" spans="1:6" ht="22.5">
      <c r="A74" s="7"/>
      <c r="B74" s="7"/>
      <c r="C74" s="115"/>
      <c r="D74" s="116"/>
      <c r="E74" s="8"/>
      <c r="F74" s="7"/>
    </row>
    <row r="75" spans="1:6" ht="22.5">
      <c r="A75" s="7"/>
      <c r="B75" s="7"/>
      <c r="C75" s="115"/>
      <c r="D75" s="116"/>
      <c r="E75" s="8"/>
      <c r="F75" s="7"/>
    </row>
    <row r="76" spans="1:6" ht="22.5">
      <c r="A76" s="7"/>
      <c r="B76" s="7"/>
      <c r="C76" s="115"/>
      <c r="D76" s="116"/>
      <c r="E76" s="8"/>
      <c r="F76" s="7"/>
    </row>
    <row r="77" spans="1:6" ht="22.5">
      <c r="A77" s="7"/>
      <c r="B77" s="7"/>
      <c r="C77" s="115"/>
      <c r="D77" s="116"/>
      <c r="E77" s="8"/>
      <c r="F77" s="7"/>
    </row>
    <row r="78" spans="1:6" ht="22.5">
      <c r="A78" s="7"/>
      <c r="B78" s="7"/>
      <c r="C78" s="115"/>
      <c r="D78" s="116"/>
      <c r="E78" s="8"/>
      <c r="F78" s="7"/>
    </row>
    <row r="79" spans="1:6" ht="22.5">
      <c r="A79" s="7"/>
      <c r="B79" s="7"/>
      <c r="C79" s="115"/>
      <c r="D79" s="116"/>
      <c r="E79" s="8"/>
      <c r="F79" s="7"/>
    </row>
    <row r="80" spans="1:6" ht="22.5">
      <c r="A80" s="7"/>
      <c r="B80" s="7"/>
      <c r="C80" s="115"/>
      <c r="D80" s="116"/>
      <c r="E80" s="8"/>
      <c r="F80" s="7"/>
    </row>
    <row r="81" spans="1:6" ht="22.5">
      <c r="A81" s="7"/>
      <c r="B81" s="7"/>
      <c r="C81" s="115"/>
      <c r="D81" s="116"/>
      <c r="E81" s="8"/>
      <c r="F81" s="7"/>
    </row>
    <row r="82" spans="1:6" ht="22.5">
      <c r="A82" s="7"/>
      <c r="B82" s="7"/>
      <c r="C82" s="115"/>
      <c r="D82" s="116"/>
      <c r="E82" s="8"/>
      <c r="F82" s="7"/>
    </row>
    <row r="83" spans="1:6" ht="22.5">
      <c r="A83" s="7"/>
      <c r="B83" s="7"/>
      <c r="C83" s="115"/>
      <c r="D83" s="116"/>
      <c r="E83" s="8"/>
      <c r="F83" s="7"/>
    </row>
    <row r="84" spans="1:6" ht="22.5">
      <c r="A84" s="7"/>
      <c r="B84" s="7"/>
      <c r="C84" s="115"/>
      <c r="D84" s="116"/>
      <c r="E84" s="8"/>
      <c r="F84" s="7"/>
    </row>
    <row r="85" spans="1:6" ht="22.5">
      <c r="A85" s="7"/>
      <c r="B85" s="7"/>
      <c r="C85" s="115"/>
      <c r="D85" s="116"/>
      <c r="E85" s="8"/>
      <c r="F85" s="7"/>
    </row>
    <row r="86" spans="1:6" ht="22.5">
      <c r="A86" s="7"/>
      <c r="B86" s="7"/>
      <c r="C86" s="115"/>
      <c r="D86" s="116"/>
      <c r="E86" s="8"/>
      <c r="F86" s="7"/>
    </row>
    <row r="87" spans="1:6" ht="22.5">
      <c r="A87" s="7"/>
      <c r="B87" s="7"/>
      <c r="C87" s="115"/>
      <c r="D87" s="116"/>
      <c r="E87" s="8"/>
      <c r="F87" s="7"/>
    </row>
    <row r="88" spans="1:6" ht="22.5">
      <c r="A88" s="7"/>
      <c r="B88" s="7"/>
      <c r="C88" s="115"/>
      <c r="D88" s="116"/>
      <c r="E88" s="8"/>
      <c r="F88" s="7"/>
    </row>
    <row r="89" spans="1:6" ht="22.5">
      <c r="A89" s="7"/>
      <c r="B89" s="7"/>
      <c r="C89" s="115"/>
      <c r="D89" s="116"/>
      <c r="E89" s="8"/>
      <c r="F89" s="7"/>
    </row>
    <row r="90" spans="1:6" ht="22.5">
      <c r="A90" s="7"/>
      <c r="B90" s="7"/>
      <c r="C90" s="115"/>
      <c r="D90" s="116"/>
      <c r="E90" s="8"/>
      <c r="F90" s="7"/>
    </row>
    <row r="91" spans="1:6" ht="22.5">
      <c r="A91" s="7"/>
      <c r="B91" s="7"/>
      <c r="C91" s="115"/>
      <c r="D91" s="116"/>
      <c r="E91" s="8"/>
      <c r="F91" s="7"/>
    </row>
    <row r="92" spans="1:6" ht="22.5">
      <c r="A92" s="7"/>
      <c r="B92" s="7"/>
      <c r="C92" s="115"/>
      <c r="D92" s="116"/>
      <c r="E92" s="8"/>
      <c r="F92" s="7"/>
    </row>
    <row r="93" spans="1:6" ht="22.5">
      <c r="A93" s="7"/>
      <c r="B93" s="7"/>
      <c r="C93" s="115"/>
      <c r="D93" s="116"/>
      <c r="E93" s="8"/>
      <c r="F93" s="7"/>
    </row>
    <row r="94" spans="1:6" ht="22.5">
      <c r="A94" s="7"/>
      <c r="B94" s="7"/>
      <c r="C94" s="115"/>
      <c r="D94" s="116"/>
      <c r="E94" s="8"/>
      <c r="F94" s="7"/>
    </row>
    <row r="95" spans="1:6" ht="22.5">
      <c r="A95" s="7"/>
      <c r="B95" s="7"/>
      <c r="C95" s="115"/>
      <c r="D95" s="116"/>
      <c r="E95" s="8"/>
      <c r="F95" s="7"/>
    </row>
    <row r="96" spans="1:6" ht="22.5">
      <c r="A96" s="7"/>
      <c r="B96" s="7"/>
      <c r="C96" s="115"/>
      <c r="D96" s="116"/>
      <c r="E96" s="8"/>
      <c r="F96" s="7"/>
    </row>
    <row r="97" spans="1:6" ht="22.5">
      <c r="A97" s="7"/>
      <c r="B97" s="7"/>
      <c r="C97" s="115"/>
      <c r="D97" s="116"/>
      <c r="E97" s="8"/>
      <c r="F97" s="7"/>
    </row>
    <row r="98" spans="1:6" ht="22.5">
      <c r="A98" s="7"/>
      <c r="B98" s="7"/>
      <c r="C98" s="115"/>
      <c r="D98" s="116"/>
      <c r="E98" s="8"/>
      <c r="F98" s="7"/>
    </row>
    <row r="99" spans="1:6" ht="22.5">
      <c r="A99" s="7"/>
      <c r="B99" s="7"/>
      <c r="C99" s="115"/>
      <c r="D99" s="116"/>
      <c r="E99" s="8"/>
      <c r="F99" s="7"/>
    </row>
    <row r="100" spans="1:6" ht="22.5">
      <c r="A100" s="7"/>
      <c r="B100" s="7"/>
      <c r="C100" s="115"/>
      <c r="D100" s="116"/>
      <c r="E100" s="8"/>
      <c r="F100" s="7"/>
    </row>
    <row r="101" spans="1:6" ht="22.5">
      <c r="A101" s="7"/>
      <c r="B101" s="7"/>
      <c r="C101" s="115"/>
      <c r="D101" s="116"/>
      <c r="E101" s="8"/>
      <c r="F101" s="7"/>
    </row>
    <row r="102" spans="1:6" ht="22.5">
      <c r="A102" s="7"/>
      <c r="B102" s="7"/>
      <c r="C102" s="115"/>
      <c r="D102" s="116"/>
      <c r="E102" s="8"/>
      <c r="F102" s="7"/>
    </row>
    <row r="103" spans="1:6" ht="22.5">
      <c r="A103" s="7"/>
      <c r="B103" s="7"/>
      <c r="C103" s="115"/>
      <c r="D103" s="116"/>
      <c r="E103" s="8"/>
      <c r="F103" s="7"/>
    </row>
    <row r="104" spans="1:6" ht="22.5">
      <c r="A104" s="7"/>
      <c r="B104" s="7"/>
      <c r="C104" s="115"/>
      <c r="D104" s="116"/>
      <c r="E104" s="8"/>
      <c r="F104" s="7"/>
    </row>
    <row r="105" spans="1:6" ht="22.5">
      <c r="A105" s="7"/>
      <c r="B105" s="7"/>
      <c r="C105" s="115"/>
      <c r="D105" s="116"/>
      <c r="E105" s="8"/>
      <c r="F105" s="7"/>
    </row>
    <row r="106" spans="1:6" ht="22.5">
      <c r="A106" s="7"/>
      <c r="B106" s="7"/>
      <c r="C106" s="115"/>
      <c r="D106" s="116"/>
      <c r="E106" s="8"/>
      <c r="F106" s="7"/>
    </row>
    <row r="107" spans="1:6" ht="22.5">
      <c r="A107" s="7"/>
      <c r="B107" s="7"/>
      <c r="C107" s="115"/>
      <c r="D107" s="116"/>
      <c r="E107" s="8"/>
      <c r="F107" s="7"/>
    </row>
    <row r="108" spans="1:6" ht="22.5">
      <c r="A108" s="7"/>
      <c r="B108" s="7"/>
      <c r="C108" s="115"/>
      <c r="D108" s="116"/>
      <c r="E108" s="8"/>
      <c r="F108" s="7"/>
    </row>
    <row r="109" spans="1:6" ht="22.5">
      <c r="A109" s="7"/>
      <c r="B109" s="7"/>
      <c r="C109" s="115"/>
      <c r="D109" s="116"/>
      <c r="E109" s="8"/>
      <c r="F109" s="7"/>
    </row>
    <row r="110" spans="1:6" ht="22.5">
      <c r="A110" s="7"/>
      <c r="B110" s="7"/>
      <c r="C110" s="115"/>
      <c r="D110" s="116"/>
      <c r="E110" s="8"/>
      <c r="F110" s="7"/>
    </row>
    <row r="111" spans="1:6" ht="22.5">
      <c r="A111" s="7"/>
      <c r="B111" s="7"/>
      <c r="C111" s="115"/>
      <c r="D111" s="116"/>
      <c r="E111" s="8"/>
      <c r="F111" s="7"/>
    </row>
    <row r="112" spans="1:6" ht="22.5">
      <c r="A112" s="7"/>
      <c r="B112" s="7"/>
      <c r="C112" s="115"/>
      <c r="D112" s="116"/>
      <c r="E112" s="8"/>
      <c r="F112" s="7"/>
    </row>
    <row r="113" spans="1:6" ht="22.5">
      <c r="A113" s="7"/>
      <c r="B113" s="7"/>
      <c r="C113" s="115"/>
      <c r="D113" s="116"/>
      <c r="E113" s="8"/>
      <c r="F113" s="7"/>
    </row>
    <row r="114" spans="1:6" ht="22.5">
      <c r="A114" s="7"/>
      <c r="B114" s="7"/>
      <c r="C114" s="115"/>
      <c r="D114" s="116"/>
      <c r="E114" s="8"/>
      <c r="F114" s="7"/>
    </row>
    <row r="115" spans="1:6" ht="22.5">
      <c r="A115" s="7"/>
      <c r="B115" s="7"/>
      <c r="C115" s="115"/>
      <c r="D115" s="116"/>
      <c r="E115" s="8"/>
      <c r="F115" s="7"/>
    </row>
    <row r="116" spans="1:6" ht="22.5">
      <c r="A116" s="7"/>
      <c r="B116" s="7"/>
      <c r="C116" s="115"/>
      <c r="D116" s="116"/>
      <c r="E116" s="8"/>
      <c r="F116" s="7"/>
    </row>
    <row r="117" spans="1:6" ht="22.5">
      <c r="A117" s="7"/>
      <c r="B117" s="7"/>
      <c r="C117" s="115"/>
      <c r="D117" s="116"/>
      <c r="E117" s="8"/>
      <c r="F117" s="7"/>
    </row>
    <row r="118" spans="1:6" ht="22.5">
      <c r="A118" s="7"/>
      <c r="B118" s="7"/>
      <c r="C118" s="115"/>
      <c r="D118" s="116"/>
      <c r="E118" s="8"/>
      <c r="F118" s="7"/>
    </row>
    <row r="119" spans="1:6" ht="22.5">
      <c r="A119" s="7"/>
      <c r="B119" s="7"/>
      <c r="C119" s="115"/>
      <c r="D119" s="116"/>
      <c r="E119" s="8"/>
      <c r="F119" s="7"/>
    </row>
    <row r="120" spans="1:6" ht="22.5">
      <c r="A120" s="7"/>
      <c r="B120" s="7"/>
      <c r="C120" s="115"/>
      <c r="D120" s="116"/>
      <c r="E120" s="8"/>
      <c r="F120" s="7"/>
    </row>
  </sheetData>
  <mergeCells count="12">
    <mergeCell ref="A35:A45"/>
    <mergeCell ref="A46:A50"/>
    <mergeCell ref="A51:A52"/>
    <mergeCell ref="A53:A55"/>
    <mergeCell ref="A56:A57"/>
    <mergeCell ref="A58:A61"/>
    <mergeCell ref="A1:B1"/>
    <mergeCell ref="A9:A16"/>
    <mergeCell ref="A17:A21"/>
    <mergeCell ref="A22:A25"/>
    <mergeCell ref="A26:A30"/>
    <mergeCell ref="A31:A34"/>
  </mergeCells>
  <pageMargins left="0" right="0" top="0" bottom="0" header="0.31496062992125984" footer="0.31496062992125984"/>
  <pageSetup paperSize="9"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rightToLeft="1" topLeftCell="A6" workbookViewId="0">
      <selection activeCell="A6" sqref="A1:IV65536"/>
    </sheetView>
  </sheetViews>
  <sheetFormatPr defaultColWidth="9" defaultRowHeight="20.25"/>
  <cols>
    <col min="1" max="1" width="23.85546875" style="108" customWidth="1"/>
    <col min="2" max="2" width="21.85546875" style="108" customWidth="1"/>
    <col min="3" max="3" width="19.140625" style="108" customWidth="1"/>
    <col min="4" max="4" width="21" style="108" customWidth="1"/>
    <col min="5" max="5" width="23" style="108" customWidth="1"/>
    <col min="6" max="6" width="17.140625" style="108" customWidth="1"/>
    <col min="7" max="7" width="18.85546875" style="108" customWidth="1"/>
    <col min="8" max="16384" width="9" style="108"/>
  </cols>
  <sheetData>
    <row r="1" spans="1:7" ht="21" customHeight="1">
      <c r="A1" s="129" t="s">
        <v>0</v>
      </c>
      <c r="B1" s="130"/>
      <c r="C1" s="5" t="s">
        <v>1</v>
      </c>
      <c r="D1" s="107" t="s">
        <v>133</v>
      </c>
      <c r="E1" s="5" t="s">
        <v>2</v>
      </c>
      <c r="F1" s="5">
        <v>1391</v>
      </c>
    </row>
    <row r="2" spans="1:7" ht="21" customHeight="1">
      <c r="A2" s="29" t="s">
        <v>3</v>
      </c>
      <c r="B2" s="29">
        <v>4392</v>
      </c>
      <c r="C2" s="29" t="s">
        <v>4</v>
      </c>
      <c r="D2" s="29">
        <f>E21</f>
        <v>19346.5</v>
      </c>
      <c r="E2" s="29" t="s">
        <v>8</v>
      </c>
      <c r="F2" s="29">
        <v>6</v>
      </c>
      <c r="G2" s="109"/>
    </row>
    <row r="3" spans="1:7" ht="21" customHeight="1">
      <c r="A3" s="29" t="s">
        <v>6</v>
      </c>
      <c r="B3" s="29">
        <v>323371</v>
      </c>
      <c r="C3" s="29" t="s">
        <v>7</v>
      </c>
      <c r="D3" s="29">
        <v>14945</v>
      </c>
      <c r="E3" s="29" t="s">
        <v>11</v>
      </c>
      <c r="F3" s="29">
        <v>4</v>
      </c>
      <c r="G3" s="109"/>
    </row>
    <row r="4" spans="1:7" ht="21" customHeight="1">
      <c r="A4" s="29" t="s">
        <v>9</v>
      </c>
      <c r="B4" s="29">
        <v>293806</v>
      </c>
      <c r="C4" s="29" t="s">
        <v>10</v>
      </c>
      <c r="D4" s="29">
        <v>96776</v>
      </c>
      <c r="E4" s="29" t="s">
        <v>14</v>
      </c>
      <c r="F4" s="29">
        <v>9</v>
      </c>
      <c r="G4" s="109"/>
    </row>
    <row r="5" spans="1:7" ht="21" customHeight="1">
      <c r="A5" s="29" t="s">
        <v>12</v>
      </c>
      <c r="B5" s="29">
        <v>29565</v>
      </c>
      <c r="C5" s="29" t="s">
        <v>13</v>
      </c>
      <c r="D5" s="29">
        <v>9432</v>
      </c>
      <c r="E5" s="29" t="s">
        <v>17</v>
      </c>
      <c r="F5" s="29">
        <v>170</v>
      </c>
      <c r="G5" s="109"/>
    </row>
    <row r="6" spans="1:7" ht="21" customHeight="1">
      <c r="A6" s="29" t="s">
        <v>15</v>
      </c>
      <c r="B6" s="29">
        <f>B4/$B$3*100</f>
        <v>90.857250650181982</v>
      </c>
      <c r="C6" s="29" t="s">
        <v>16</v>
      </c>
      <c r="D6" s="29">
        <f>D5/$D$4*100</f>
        <v>9.7462180705960169</v>
      </c>
      <c r="E6" s="29"/>
      <c r="F6" s="29"/>
      <c r="G6" s="109"/>
    </row>
    <row r="7" spans="1:7" ht="21" customHeight="1">
      <c r="A7" s="29" t="s">
        <v>18</v>
      </c>
      <c r="B7" s="29">
        <f>B5/$B$3*100</f>
        <v>9.1427493498180112</v>
      </c>
      <c r="C7" s="109"/>
      <c r="D7" s="29"/>
      <c r="E7" s="109"/>
      <c r="F7" s="29"/>
      <c r="G7" s="109"/>
    </row>
    <row r="8" spans="1:7" ht="21" customHeight="1">
      <c r="A8" s="29" t="s">
        <v>19</v>
      </c>
      <c r="B8" s="29">
        <v>0</v>
      </c>
      <c r="C8" s="109"/>
      <c r="D8" s="29"/>
      <c r="E8" s="29"/>
      <c r="F8" s="29"/>
      <c r="G8" s="109"/>
    </row>
    <row r="9" spans="1:7" ht="21" customHeight="1">
      <c r="A9" s="131" t="s">
        <v>116</v>
      </c>
      <c r="B9" s="30" t="s">
        <v>95</v>
      </c>
      <c r="C9" s="42">
        <v>0</v>
      </c>
      <c r="D9" s="30" t="s">
        <v>96</v>
      </c>
      <c r="E9" s="42">
        <v>2200</v>
      </c>
      <c r="F9" s="30" t="s">
        <v>115</v>
      </c>
      <c r="G9" s="32">
        <v>135.19999999999999</v>
      </c>
    </row>
    <row r="10" spans="1:7" ht="21" customHeight="1">
      <c r="A10" s="132"/>
      <c r="B10" s="30" t="s">
        <v>97</v>
      </c>
      <c r="C10" s="42">
        <v>473</v>
      </c>
      <c r="D10" s="30" t="s">
        <v>98</v>
      </c>
      <c r="E10" s="42">
        <v>105</v>
      </c>
      <c r="F10" s="111"/>
      <c r="G10" s="100"/>
    </row>
    <row r="11" spans="1:7" ht="21" customHeight="1">
      <c r="A11" s="132"/>
      <c r="B11" s="30" t="s">
        <v>99</v>
      </c>
      <c r="C11" s="42">
        <v>300</v>
      </c>
      <c r="D11" s="30" t="s">
        <v>100</v>
      </c>
      <c r="E11" s="42">
        <v>0</v>
      </c>
      <c r="F11" s="30"/>
      <c r="G11" s="100"/>
    </row>
    <row r="12" spans="1:7" ht="21" customHeight="1">
      <c r="A12" s="132"/>
      <c r="B12" s="30" t="s">
        <v>101</v>
      </c>
      <c r="C12" s="42">
        <v>188</v>
      </c>
      <c r="D12" s="30" t="s">
        <v>102</v>
      </c>
      <c r="E12" s="42">
        <v>220</v>
      </c>
      <c r="F12" s="10" t="s">
        <v>204</v>
      </c>
      <c r="G12" s="100">
        <v>510</v>
      </c>
    </row>
    <row r="13" spans="1:7" ht="21" customHeight="1">
      <c r="A13" s="132"/>
      <c r="B13" s="30" t="s">
        <v>21</v>
      </c>
      <c r="C13" s="42">
        <v>262</v>
      </c>
      <c r="D13" s="30" t="s">
        <v>103</v>
      </c>
      <c r="E13" s="42">
        <v>9</v>
      </c>
      <c r="F13" s="30"/>
      <c r="G13" s="100"/>
    </row>
    <row r="14" spans="1:7" ht="21" customHeight="1">
      <c r="A14" s="132"/>
      <c r="B14" s="30" t="s">
        <v>20</v>
      </c>
      <c r="C14" s="42">
        <v>6</v>
      </c>
      <c r="D14" s="30" t="s">
        <v>104</v>
      </c>
      <c r="E14" s="42">
        <v>1500000</v>
      </c>
      <c r="F14" s="30"/>
      <c r="G14" s="100"/>
    </row>
    <row r="15" spans="1:7" ht="21" customHeight="1">
      <c r="A15" s="132"/>
      <c r="B15" s="30" t="s">
        <v>22</v>
      </c>
      <c r="C15" s="42">
        <v>170</v>
      </c>
      <c r="D15" s="30" t="s">
        <v>105</v>
      </c>
      <c r="E15" s="42">
        <v>155</v>
      </c>
      <c r="F15" s="30"/>
      <c r="G15" s="100"/>
    </row>
    <row r="16" spans="1:7" ht="21" customHeight="1">
      <c r="A16" s="133"/>
      <c r="B16" s="30" t="s">
        <v>106</v>
      </c>
      <c r="C16" s="42">
        <v>4</v>
      </c>
      <c r="D16" s="30" t="s">
        <v>107</v>
      </c>
      <c r="E16" s="42">
        <v>100</v>
      </c>
      <c r="F16" s="30"/>
      <c r="G16" s="100"/>
    </row>
    <row r="17" spans="1:7" ht="21" customHeight="1">
      <c r="A17" s="134" t="s">
        <v>23</v>
      </c>
      <c r="B17" s="30"/>
      <c r="C17" s="30" t="s">
        <v>24</v>
      </c>
      <c r="D17" s="30" t="s">
        <v>25</v>
      </c>
      <c r="E17" s="30" t="s">
        <v>26</v>
      </c>
      <c r="F17" s="30"/>
      <c r="G17" s="100"/>
    </row>
    <row r="18" spans="1:7" ht="21" customHeight="1">
      <c r="A18" s="135"/>
      <c r="B18" s="30" t="s">
        <v>27</v>
      </c>
      <c r="C18" s="33">
        <v>6355.1</v>
      </c>
      <c r="D18" s="33">
        <v>0</v>
      </c>
      <c r="E18" s="33">
        <f>C18+D18</f>
        <v>6355.1</v>
      </c>
      <c r="F18" s="30"/>
      <c r="G18" s="100"/>
    </row>
    <row r="19" spans="1:7" ht="21" customHeight="1">
      <c r="A19" s="135"/>
      <c r="B19" s="30" t="s">
        <v>28</v>
      </c>
      <c r="C19" s="33">
        <v>7673.4</v>
      </c>
      <c r="D19" s="33">
        <v>0</v>
      </c>
      <c r="E19" s="33">
        <f>C19+D19</f>
        <v>7673.4</v>
      </c>
      <c r="F19" s="30"/>
      <c r="G19" s="100"/>
    </row>
    <row r="20" spans="1:7" ht="21" customHeight="1">
      <c r="A20" s="135"/>
      <c r="B20" s="30" t="s">
        <v>29</v>
      </c>
      <c r="C20" s="33">
        <v>5318</v>
      </c>
      <c r="D20" s="33">
        <v>0</v>
      </c>
      <c r="E20" s="33">
        <f>C20+D20</f>
        <v>5318</v>
      </c>
      <c r="F20" s="30"/>
      <c r="G20" s="100"/>
    </row>
    <row r="21" spans="1:7" ht="21" customHeight="1">
      <c r="A21" s="136"/>
      <c r="B21" s="30" t="s">
        <v>30</v>
      </c>
      <c r="C21" s="33">
        <f>C18+C19+C20</f>
        <v>19346.5</v>
      </c>
      <c r="D21" s="33">
        <f>D18+D19+D20</f>
        <v>0</v>
      </c>
      <c r="E21" s="33">
        <f>E18+E19+E20</f>
        <v>19346.5</v>
      </c>
      <c r="F21" s="30"/>
      <c r="G21" s="100"/>
    </row>
    <row r="22" spans="1:7" ht="21" customHeight="1">
      <c r="A22" s="134" t="s">
        <v>31</v>
      </c>
      <c r="B22" s="30"/>
      <c r="C22" s="34" t="s">
        <v>32</v>
      </c>
      <c r="D22" s="34" t="s">
        <v>33</v>
      </c>
      <c r="E22" s="34"/>
      <c r="F22" s="30"/>
      <c r="G22" s="100"/>
    </row>
    <row r="23" spans="1:7" ht="21" customHeight="1">
      <c r="A23" s="135"/>
      <c r="B23" s="30" t="s">
        <v>34</v>
      </c>
      <c r="C23" s="33">
        <v>10.4</v>
      </c>
      <c r="D23" s="33">
        <v>1507</v>
      </c>
      <c r="E23" s="34"/>
      <c r="F23" s="30"/>
      <c r="G23" s="100"/>
    </row>
    <row r="24" spans="1:7" ht="21" customHeight="1">
      <c r="A24" s="135"/>
      <c r="B24" s="30" t="s">
        <v>35</v>
      </c>
      <c r="C24" s="35">
        <v>1.28</v>
      </c>
      <c r="D24" s="33"/>
      <c r="E24" s="34"/>
      <c r="F24" s="30"/>
      <c r="G24" s="100"/>
    </row>
    <row r="25" spans="1:7" ht="21" customHeight="1">
      <c r="A25" s="135"/>
      <c r="B25" s="30" t="s">
        <v>36</v>
      </c>
      <c r="C25" s="111"/>
      <c r="D25" s="33">
        <v>0</v>
      </c>
      <c r="E25" s="34"/>
      <c r="F25" s="30"/>
      <c r="G25" s="100"/>
    </row>
    <row r="26" spans="1:7" ht="21" customHeight="1">
      <c r="A26" s="134" t="s">
        <v>37</v>
      </c>
      <c r="B26" s="30"/>
      <c r="C26" s="34" t="s">
        <v>38</v>
      </c>
      <c r="D26" s="34"/>
      <c r="E26" s="34"/>
      <c r="F26" s="30"/>
      <c r="G26" s="100"/>
    </row>
    <row r="27" spans="1:7" ht="21" customHeight="1">
      <c r="A27" s="135"/>
      <c r="B27" s="30" t="s">
        <v>39</v>
      </c>
      <c r="C27" s="33">
        <v>345195</v>
      </c>
      <c r="D27" s="34"/>
      <c r="E27" s="34"/>
      <c r="F27" s="30"/>
      <c r="G27" s="100"/>
    </row>
    <row r="28" spans="1:7" ht="21" customHeight="1">
      <c r="A28" s="135"/>
      <c r="B28" s="30" t="s">
        <v>40</v>
      </c>
      <c r="C28" s="33">
        <v>1950</v>
      </c>
      <c r="D28" s="34"/>
      <c r="E28" s="34"/>
      <c r="F28" s="30"/>
      <c r="G28" s="100"/>
    </row>
    <row r="29" spans="1:7" ht="21" customHeight="1">
      <c r="A29" s="135"/>
      <c r="B29" s="30" t="s">
        <v>41</v>
      </c>
      <c r="C29" s="33">
        <v>107760</v>
      </c>
      <c r="D29" s="34"/>
      <c r="E29" s="34"/>
      <c r="F29" s="30"/>
      <c r="G29" s="100"/>
    </row>
    <row r="30" spans="1:7" ht="21" customHeight="1">
      <c r="A30" s="136"/>
      <c r="B30" s="30" t="s">
        <v>42</v>
      </c>
      <c r="C30" s="33">
        <f>C27+C28+C29</f>
        <v>454905</v>
      </c>
      <c r="D30" s="34"/>
      <c r="E30" s="34"/>
      <c r="F30" s="30"/>
      <c r="G30" s="100"/>
    </row>
    <row r="31" spans="1:7" ht="21" customHeight="1">
      <c r="A31" s="134" t="s">
        <v>43</v>
      </c>
      <c r="B31" s="30"/>
      <c r="C31" s="33" t="s">
        <v>44</v>
      </c>
      <c r="D31" s="33" t="s">
        <v>45</v>
      </c>
      <c r="E31" s="33" t="s">
        <v>129</v>
      </c>
      <c r="F31" s="30"/>
      <c r="G31" s="100"/>
    </row>
    <row r="32" spans="1:7" ht="21" customHeight="1">
      <c r="A32" s="135"/>
      <c r="B32" s="30" t="s">
        <v>27</v>
      </c>
      <c r="C32" s="33">
        <v>76612.926000000007</v>
      </c>
      <c r="D32" s="33">
        <v>0</v>
      </c>
      <c r="E32" s="33">
        <f>C32+D32</f>
        <v>76612.926000000007</v>
      </c>
      <c r="F32" s="36"/>
      <c r="G32" s="100"/>
    </row>
    <row r="33" spans="1:7" ht="21" customHeight="1">
      <c r="A33" s="135"/>
      <c r="B33" s="30" t="s">
        <v>28</v>
      </c>
      <c r="C33" s="33">
        <v>31414.3</v>
      </c>
      <c r="D33" s="33">
        <v>0</v>
      </c>
      <c r="E33" s="33">
        <f>C33+D33</f>
        <v>31414.3</v>
      </c>
      <c r="F33" s="36"/>
      <c r="G33" s="100"/>
    </row>
    <row r="34" spans="1:7" ht="21" customHeight="1">
      <c r="A34" s="136"/>
      <c r="B34" s="30" t="s">
        <v>42</v>
      </c>
      <c r="C34" s="33">
        <f>C32+C33</f>
        <v>108027.22600000001</v>
      </c>
      <c r="D34" s="33">
        <f>D32+D33</f>
        <v>0</v>
      </c>
      <c r="E34" s="33">
        <f>E32+E33</f>
        <v>108027.22600000001</v>
      </c>
      <c r="F34" s="36"/>
      <c r="G34" s="100"/>
    </row>
    <row r="35" spans="1:7" ht="21" customHeight="1">
      <c r="A35" s="137" t="s">
        <v>46</v>
      </c>
      <c r="B35" s="56"/>
      <c r="C35" s="56" t="s">
        <v>47</v>
      </c>
      <c r="D35" s="56"/>
      <c r="E35" s="56" t="s">
        <v>48</v>
      </c>
      <c r="F35" s="56" t="s">
        <v>49</v>
      </c>
      <c r="G35" s="112"/>
    </row>
    <row r="36" spans="1:7" ht="21" customHeight="1">
      <c r="A36" s="138"/>
      <c r="B36" s="56" t="s">
        <v>50</v>
      </c>
      <c r="C36" s="57">
        <v>82572</v>
      </c>
      <c r="D36" s="56" t="s">
        <v>108</v>
      </c>
      <c r="E36" s="16">
        <v>106</v>
      </c>
      <c r="F36" s="16">
        <v>1680</v>
      </c>
      <c r="G36" s="112"/>
    </row>
    <row r="37" spans="1:7" ht="21" customHeight="1">
      <c r="A37" s="138"/>
      <c r="B37" s="56" t="s">
        <v>51</v>
      </c>
      <c r="C37" s="57">
        <v>92886</v>
      </c>
      <c r="D37" s="56" t="s">
        <v>109</v>
      </c>
      <c r="E37" s="16">
        <v>4</v>
      </c>
      <c r="F37" s="16">
        <v>420</v>
      </c>
      <c r="G37" s="112"/>
    </row>
    <row r="38" spans="1:7" ht="21" customHeight="1">
      <c r="A38" s="138"/>
      <c r="B38" s="56" t="s">
        <v>53</v>
      </c>
      <c r="C38" s="57">
        <f>C36+C37</f>
        <v>175458</v>
      </c>
      <c r="D38" s="56" t="s">
        <v>52</v>
      </c>
      <c r="E38" s="16">
        <v>69</v>
      </c>
      <c r="F38" s="16">
        <v>2128</v>
      </c>
      <c r="G38" s="112"/>
    </row>
    <row r="39" spans="1:7" ht="21" customHeight="1">
      <c r="A39" s="138"/>
      <c r="B39" s="56" t="s">
        <v>54</v>
      </c>
      <c r="C39" s="57">
        <v>24416</v>
      </c>
      <c r="D39" s="56" t="s">
        <v>55</v>
      </c>
      <c r="E39" s="16">
        <v>3600</v>
      </c>
      <c r="F39" s="16">
        <v>17500</v>
      </c>
      <c r="G39" s="112"/>
    </row>
    <row r="40" spans="1:7" ht="21" customHeight="1">
      <c r="A40" s="138"/>
      <c r="B40" s="56" t="s">
        <v>56</v>
      </c>
      <c r="C40" s="57">
        <v>101</v>
      </c>
      <c r="D40" s="56" t="s">
        <v>57</v>
      </c>
      <c r="E40" s="16">
        <v>3000</v>
      </c>
      <c r="F40" s="16">
        <v>150000</v>
      </c>
      <c r="G40" s="112"/>
    </row>
    <row r="41" spans="1:7" ht="21" customHeight="1">
      <c r="A41" s="138"/>
      <c r="B41" s="57" t="s">
        <v>58</v>
      </c>
      <c r="C41" s="57">
        <f>C39+C40</f>
        <v>24517</v>
      </c>
      <c r="D41" s="56" t="s">
        <v>110</v>
      </c>
      <c r="E41" s="16">
        <v>47</v>
      </c>
      <c r="F41" s="16">
        <v>1994000</v>
      </c>
      <c r="G41" s="112"/>
    </row>
    <row r="42" spans="1:7" ht="21" customHeight="1">
      <c r="A42" s="138"/>
      <c r="B42" s="56" t="s">
        <v>59</v>
      </c>
      <c r="C42" s="57">
        <v>4587640</v>
      </c>
      <c r="D42" s="56" t="s">
        <v>111</v>
      </c>
      <c r="E42" s="16">
        <v>129</v>
      </c>
      <c r="F42" s="16">
        <v>2529000</v>
      </c>
      <c r="G42" s="112"/>
    </row>
    <row r="43" spans="1:7" ht="21" customHeight="1">
      <c r="A43" s="138"/>
      <c r="B43" s="56" t="s">
        <v>60</v>
      </c>
      <c r="C43" s="57">
        <v>0</v>
      </c>
      <c r="D43" s="56" t="s">
        <v>112</v>
      </c>
      <c r="E43" s="16">
        <v>0</v>
      </c>
      <c r="F43" s="16">
        <v>0</v>
      </c>
      <c r="G43" s="112"/>
    </row>
    <row r="44" spans="1:7" ht="21" customHeight="1">
      <c r="A44" s="138"/>
      <c r="B44" s="56" t="s">
        <v>61</v>
      </c>
      <c r="C44" s="57">
        <v>33000</v>
      </c>
      <c r="D44" s="56" t="s">
        <v>113</v>
      </c>
      <c r="E44" s="16">
        <v>0</v>
      </c>
      <c r="F44" s="16">
        <v>0</v>
      </c>
      <c r="G44" s="112"/>
    </row>
    <row r="45" spans="1:7" ht="21" customHeight="1">
      <c r="A45" s="138"/>
      <c r="B45" s="56" t="s">
        <v>62</v>
      </c>
      <c r="C45" s="57">
        <v>11437</v>
      </c>
      <c r="D45" s="56" t="s">
        <v>114</v>
      </c>
      <c r="E45" s="57">
        <v>11</v>
      </c>
      <c r="F45" s="16">
        <v>35000000</v>
      </c>
      <c r="G45" s="112"/>
    </row>
    <row r="46" spans="1:7" ht="21" customHeight="1">
      <c r="A46" s="137" t="s">
        <v>63</v>
      </c>
      <c r="B46" s="56"/>
      <c r="C46" s="56" t="s">
        <v>64</v>
      </c>
      <c r="D46" s="56"/>
      <c r="E46" s="56" t="s">
        <v>64</v>
      </c>
      <c r="F46" s="56"/>
      <c r="G46" s="112"/>
    </row>
    <row r="47" spans="1:7" ht="21" customHeight="1">
      <c r="A47" s="138"/>
      <c r="B47" s="56" t="s">
        <v>65</v>
      </c>
      <c r="C47" s="56">
        <v>3684</v>
      </c>
      <c r="D47" s="56" t="s">
        <v>66</v>
      </c>
      <c r="E47" s="56">
        <v>61</v>
      </c>
      <c r="F47" s="56"/>
      <c r="G47" s="112"/>
    </row>
    <row r="48" spans="1:7" ht="21" customHeight="1">
      <c r="A48" s="138"/>
      <c r="B48" s="56" t="s">
        <v>67</v>
      </c>
      <c r="C48" s="56">
        <v>15001</v>
      </c>
      <c r="D48" s="56" t="s">
        <v>68</v>
      </c>
      <c r="E48" s="56">
        <v>46</v>
      </c>
      <c r="F48" s="56"/>
      <c r="G48" s="112"/>
    </row>
    <row r="49" spans="1:11" ht="21" customHeight="1">
      <c r="A49" s="138"/>
      <c r="B49" s="56" t="s">
        <v>69</v>
      </c>
      <c r="C49" s="56">
        <v>74163</v>
      </c>
      <c r="D49" s="112"/>
      <c r="E49" s="56"/>
      <c r="F49" s="56"/>
      <c r="G49" s="112"/>
    </row>
    <row r="50" spans="1:11" ht="21" customHeight="1">
      <c r="A50" s="138"/>
      <c r="B50" s="56" t="s">
        <v>70</v>
      </c>
      <c r="C50" s="56">
        <v>16493</v>
      </c>
      <c r="D50" s="56" t="s">
        <v>30</v>
      </c>
      <c r="E50" s="56">
        <f>C47+C48+C49+C50+E47+E48</f>
        <v>109448</v>
      </c>
      <c r="F50" s="56"/>
      <c r="G50" s="112"/>
    </row>
    <row r="51" spans="1:11" ht="21" customHeight="1">
      <c r="A51" s="139" t="s">
        <v>71</v>
      </c>
      <c r="B51" s="66" t="s">
        <v>201</v>
      </c>
      <c r="C51" s="54" t="s">
        <v>72</v>
      </c>
      <c r="D51" s="54" t="s">
        <v>73</v>
      </c>
      <c r="E51" s="54" t="s">
        <v>74</v>
      </c>
      <c r="F51" s="113"/>
      <c r="G51" s="54"/>
    </row>
    <row r="52" spans="1:11" ht="21" customHeight="1">
      <c r="A52" s="140"/>
      <c r="B52" s="68">
        <v>15</v>
      </c>
      <c r="C52" s="68">
        <v>55</v>
      </c>
      <c r="D52" s="68">
        <v>1</v>
      </c>
      <c r="E52" s="68">
        <v>66381</v>
      </c>
      <c r="F52" s="54"/>
      <c r="G52" s="54"/>
    </row>
    <row r="53" spans="1:11" ht="21" customHeight="1">
      <c r="A53" s="141" t="s">
        <v>75</v>
      </c>
      <c r="B53" s="54" t="s">
        <v>76</v>
      </c>
      <c r="C53" s="54">
        <v>293</v>
      </c>
      <c r="D53" s="54" t="s">
        <v>142</v>
      </c>
      <c r="E53" s="54">
        <v>0</v>
      </c>
      <c r="F53" s="54" t="s">
        <v>145</v>
      </c>
      <c r="G53" s="54">
        <v>1</v>
      </c>
    </row>
    <row r="54" spans="1:11" ht="21" customHeight="1">
      <c r="A54" s="141"/>
      <c r="B54" s="54" t="s">
        <v>77</v>
      </c>
      <c r="C54" s="54">
        <v>0</v>
      </c>
      <c r="D54" s="54" t="s">
        <v>143</v>
      </c>
      <c r="E54" s="54">
        <v>1</v>
      </c>
      <c r="F54" s="54" t="s">
        <v>78</v>
      </c>
      <c r="G54" s="66">
        <v>0.47</v>
      </c>
    </row>
    <row r="55" spans="1:11" ht="21" customHeight="1">
      <c r="A55" s="141"/>
      <c r="B55" s="54" t="s">
        <v>141</v>
      </c>
      <c r="C55" s="54">
        <v>12</v>
      </c>
      <c r="D55" s="54" t="s">
        <v>144</v>
      </c>
      <c r="E55" s="54">
        <v>2</v>
      </c>
      <c r="F55" s="54"/>
      <c r="G55" s="54"/>
    </row>
    <row r="56" spans="1:11" ht="21" customHeight="1">
      <c r="A56" s="142" t="s">
        <v>79</v>
      </c>
      <c r="B56" s="82" t="s">
        <v>80</v>
      </c>
      <c r="C56" s="85">
        <v>4</v>
      </c>
      <c r="D56" s="82" t="s">
        <v>82</v>
      </c>
      <c r="E56" s="92">
        <v>5</v>
      </c>
      <c r="F56" s="84"/>
      <c r="G56" s="54"/>
      <c r="H56" s="6"/>
      <c r="I56" s="6"/>
      <c r="J56" s="6"/>
      <c r="K56" s="6"/>
    </row>
    <row r="57" spans="1:11" ht="21" customHeight="1">
      <c r="A57" s="142"/>
      <c r="B57" s="82" t="s">
        <v>81</v>
      </c>
      <c r="C57" s="85">
        <v>55</v>
      </c>
      <c r="D57" s="82"/>
      <c r="E57" s="84"/>
      <c r="F57" s="84"/>
      <c r="G57" s="84"/>
      <c r="H57" s="6"/>
      <c r="I57" s="6"/>
      <c r="J57" s="6"/>
      <c r="K57" s="6"/>
    </row>
    <row r="58" spans="1:11" ht="21" customHeight="1">
      <c r="A58" s="139" t="s">
        <v>83</v>
      </c>
      <c r="B58" s="82" t="s">
        <v>84</v>
      </c>
      <c r="C58" s="82">
        <v>0</v>
      </c>
      <c r="D58" s="82" t="s">
        <v>88</v>
      </c>
      <c r="E58" s="82">
        <v>6</v>
      </c>
      <c r="F58" s="82" t="s">
        <v>91</v>
      </c>
      <c r="G58" s="82">
        <v>3</v>
      </c>
    </row>
    <row r="59" spans="1:11" ht="21" customHeight="1">
      <c r="A59" s="140"/>
      <c r="B59" s="82" t="s">
        <v>85</v>
      </c>
      <c r="C59" s="82">
        <v>5</v>
      </c>
      <c r="D59" s="82" t="s">
        <v>89</v>
      </c>
      <c r="E59" s="82">
        <v>6</v>
      </c>
      <c r="F59" s="82" t="s">
        <v>94</v>
      </c>
      <c r="G59" s="54">
        <v>6</v>
      </c>
    </row>
    <row r="60" spans="1:11" ht="21" customHeight="1">
      <c r="A60" s="140"/>
      <c r="B60" s="82" t="s">
        <v>86</v>
      </c>
      <c r="C60" s="82">
        <v>13</v>
      </c>
      <c r="D60" s="82" t="s">
        <v>90</v>
      </c>
      <c r="E60" s="82">
        <v>23</v>
      </c>
      <c r="F60" s="114"/>
      <c r="G60" s="54"/>
    </row>
    <row r="61" spans="1:11" ht="21" customHeight="1">
      <c r="A61" s="143"/>
      <c r="B61" s="82" t="s">
        <v>87</v>
      </c>
      <c r="C61" s="82">
        <v>2</v>
      </c>
      <c r="D61" s="82" t="s">
        <v>93</v>
      </c>
      <c r="E61" s="82">
        <v>0</v>
      </c>
      <c r="F61" s="82" t="s">
        <v>92</v>
      </c>
      <c r="G61" s="54">
        <f>C58+C59+C60+C61+E58+E59</f>
        <v>32</v>
      </c>
    </row>
    <row r="62" spans="1:11" ht="21" customHeight="1">
      <c r="A62" s="7"/>
      <c r="B62" s="7"/>
      <c r="C62" s="115"/>
      <c r="D62" s="116"/>
      <c r="E62" s="8"/>
      <c r="F62" s="7"/>
    </row>
    <row r="63" spans="1:11" ht="21" customHeight="1">
      <c r="A63" s="7"/>
      <c r="B63" s="7"/>
      <c r="C63" s="115"/>
      <c r="D63" s="116"/>
      <c r="E63" s="8"/>
      <c r="F63" s="7"/>
    </row>
    <row r="64" spans="1:11" ht="21" customHeight="1">
      <c r="A64" s="7"/>
      <c r="B64" s="7"/>
      <c r="C64" s="115"/>
      <c r="D64" s="116"/>
      <c r="E64" s="8"/>
      <c r="F64" s="7"/>
    </row>
    <row r="65" spans="1:6" ht="21" customHeight="1">
      <c r="A65" s="7"/>
      <c r="B65" s="7"/>
      <c r="C65" s="115"/>
      <c r="D65" s="116"/>
      <c r="E65" s="8"/>
      <c r="F65" s="7"/>
    </row>
    <row r="66" spans="1:6" ht="21" customHeight="1">
      <c r="A66" s="7"/>
      <c r="B66" s="7"/>
      <c r="C66" s="115"/>
      <c r="D66" s="116"/>
      <c r="E66" s="8"/>
      <c r="F66" s="7"/>
    </row>
    <row r="67" spans="1:6" ht="21" customHeight="1">
      <c r="A67" s="7"/>
      <c r="B67" s="7"/>
      <c r="C67" s="115"/>
      <c r="D67" s="116"/>
      <c r="E67" s="8"/>
      <c r="F67" s="7"/>
    </row>
    <row r="68" spans="1:6" ht="21" customHeight="1">
      <c r="A68" s="7"/>
      <c r="B68" s="7"/>
      <c r="C68" s="115"/>
      <c r="D68" s="116"/>
      <c r="E68" s="8"/>
      <c r="F68" s="7"/>
    </row>
    <row r="69" spans="1:6" ht="21" customHeight="1">
      <c r="A69" s="7"/>
      <c r="B69" s="7"/>
      <c r="C69" s="115"/>
      <c r="D69" s="116"/>
      <c r="E69" s="8"/>
      <c r="F69" s="7"/>
    </row>
    <row r="70" spans="1:6" ht="21" customHeight="1">
      <c r="A70" s="7"/>
      <c r="B70" s="7"/>
      <c r="C70" s="115"/>
      <c r="D70" s="116"/>
      <c r="E70" s="8"/>
      <c r="F70" s="7"/>
    </row>
    <row r="71" spans="1:6" ht="22.5">
      <c r="A71" s="7"/>
      <c r="B71" s="7"/>
      <c r="C71" s="115"/>
      <c r="D71" s="116"/>
      <c r="E71" s="8"/>
      <c r="F71" s="7"/>
    </row>
    <row r="72" spans="1:6" ht="22.5">
      <c r="A72" s="7"/>
      <c r="B72" s="7"/>
      <c r="C72" s="115"/>
      <c r="D72" s="116"/>
      <c r="E72" s="8"/>
      <c r="F72" s="7"/>
    </row>
    <row r="73" spans="1:6" ht="22.5">
      <c r="A73" s="7"/>
      <c r="B73" s="7"/>
      <c r="C73" s="115"/>
      <c r="D73" s="116"/>
      <c r="E73" s="8"/>
      <c r="F73" s="7"/>
    </row>
    <row r="74" spans="1:6" ht="22.5">
      <c r="A74" s="7"/>
      <c r="B74" s="7"/>
      <c r="C74" s="115"/>
      <c r="D74" s="116"/>
      <c r="E74" s="8"/>
      <c r="F74" s="7"/>
    </row>
    <row r="75" spans="1:6" ht="22.5">
      <c r="A75" s="7"/>
      <c r="B75" s="7"/>
      <c r="C75" s="115"/>
      <c r="D75" s="116"/>
      <c r="E75" s="8"/>
      <c r="F75" s="7"/>
    </row>
    <row r="76" spans="1:6" ht="22.5">
      <c r="A76" s="7"/>
      <c r="B76" s="7"/>
      <c r="C76" s="115"/>
      <c r="D76" s="116"/>
      <c r="E76" s="8"/>
      <c r="F76" s="7"/>
    </row>
    <row r="77" spans="1:6" ht="22.5">
      <c r="A77" s="7"/>
      <c r="B77" s="7"/>
      <c r="C77" s="115"/>
      <c r="D77" s="116"/>
      <c r="E77" s="8"/>
      <c r="F77" s="7"/>
    </row>
    <row r="78" spans="1:6" ht="22.5">
      <c r="A78" s="7"/>
      <c r="B78" s="7"/>
      <c r="C78" s="115"/>
      <c r="D78" s="116"/>
      <c r="E78" s="8"/>
      <c r="F78" s="7"/>
    </row>
    <row r="79" spans="1:6" ht="22.5">
      <c r="A79" s="7"/>
      <c r="B79" s="7"/>
      <c r="C79" s="115"/>
      <c r="D79" s="116"/>
      <c r="E79" s="8"/>
      <c r="F79" s="7"/>
    </row>
    <row r="80" spans="1:6" ht="22.5">
      <c r="A80" s="7"/>
      <c r="B80" s="7"/>
      <c r="C80" s="115"/>
      <c r="D80" s="116"/>
      <c r="E80" s="8"/>
      <c r="F80" s="7"/>
    </row>
    <row r="81" spans="1:6" ht="22.5">
      <c r="A81" s="7"/>
      <c r="B81" s="7"/>
      <c r="C81" s="115"/>
      <c r="D81" s="116"/>
      <c r="E81" s="8"/>
      <c r="F81" s="7"/>
    </row>
    <row r="82" spans="1:6" ht="22.5">
      <c r="A82" s="7"/>
      <c r="B82" s="7"/>
      <c r="C82" s="115"/>
      <c r="D82" s="116"/>
      <c r="E82" s="8"/>
      <c r="F82" s="7"/>
    </row>
    <row r="83" spans="1:6" ht="22.5">
      <c r="A83" s="7"/>
      <c r="B83" s="7"/>
      <c r="C83" s="115"/>
      <c r="D83" s="116"/>
      <c r="E83" s="8"/>
      <c r="F83" s="7"/>
    </row>
    <row r="84" spans="1:6" ht="22.5">
      <c r="A84" s="7"/>
      <c r="B84" s="7"/>
      <c r="C84" s="115"/>
      <c r="D84" s="116"/>
      <c r="E84" s="8"/>
      <c r="F84" s="7"/>
    </row>
    <row r="85" spans="1:6" ht="22.5">
      <c r="A85" s="7"/>
      <c r="B85" s="7"/>
      <c r="C85" s="115"/>
      <c r="D85" s="116"/>
      <c r="E85" s="8"/>
      <c r="F85" s="7"/>
    </row>
    <row r="86" spans="1:6" ht="22.5">
      <c r="A86" s="7"/>
      <c r="B86" s="7"/>
      <c r="C86" s="115"/>
      <c r="D86" s="116"/>
      <c r="E86" s="8"/>
      <c r="F86" s="7"/>
    </row>
    <row r="87" spans="1:6" ht="22.5">
      <c r="A87" s="7"/>
      <c r="B87" s="7"/>
      <c r="C87" s="115"/>
      <c r="D87" s="116"/>
      <c r="E87" s="8"/>
      <c r="F87" s="7"/>
    </row>
    <row r="88" spans="1:6" ht="22.5">
      <c r="A88" s="7"/>
      <c r="B88" s="7"/>
      <c r="C88" s="115"/>
      <c r="D88" s="116"/>
      <c r="E88" s="8"/>
      <c r="F88" s="7"/>
    </row>
    <row r="89" spans="1:6" ht="22.5">
      <c r="A89" s="7"/>
      <c r="B89" s="7"/>
      <c r="C89" s="115"/>
      <c r="D89" s="116"/>
      <c r="E89" s="8"/>
      <c r="F89" s="7"/>
    </row>
    <row r="90" spans="1:6" ht="22.5">
      <c r="A90" s="7"/>
      <c r="B90" s="7"/>
      <c r="C90" s="115"/>
      <c r="D90" s="116"/>
      <c r="E90" s="8"/>
      <c r="F90" s="7"/>
    </row>
    <row r="91" spans="1:6" ht="22.5">
      <c r="A91" s="7"/>
      <c r="B91" s="7"/>
      <c r="C91" s="115"/>
      <c r="D91" s="116"/>
      <c r="E91" s="8"/>
      <c r="F91" s="7"/>
    </row>
    <row r="92" spans="1:6" ht="22.5">
      <c r="A92" s="7"/>
      <c r="B92" s="7"/>
      <c r="C92" s="115"/>
      <c r="D92" s="116"/>
      <c r="E92" s="8"/>
      <c r="F92" s="7"/>
    </row>
    <row r="93" spans="1:6" ht="22.5">
      <c r="A93" s="7"/>
      <c r="B93" s="7"/>
      <c r="C93" s="115"/>
      <c r="D93" s="116"/>
      <c r="E93" s="8"/>
      <c r="F93" s="7"/>
    </row>
    <row r="94" spans="1:6" ht="22.5">
      <c r="A94" s="7"/>
      <c r="B94" s="7"/>
      <c r="C94" s="115"/>
      <c r="D94" s="116"/>
      <c r="E94" s="8"/>
      <c r="F94" s="7"/>
    </row>
    <row r="95" spans="1:6" ht="22.5">
      <c r="A95" s="7"/>
      <c r="B95" s="7"/>
      <c r="C95" s="115"/>
      <c r="D95" s="116"/>
      <c r="E95" s="8"/>
      <c r="F95" s="7"/>
    </row>
    <row r="96" spans="1:6" ht="22.5">
      <c r="A96" s="7"/>
      <c r="B96" s="7"/>
      <c r="C96" s="115"/>
      <c r="D96" s="116"/>
      <c r="E96" s="8"/>
      <c r="F96" s="7"/>
    </row>
    <row r="97" spans="1:6" ht="22.5">
      <c r="A97" s="7"/>
      <c r="B97" s="7"/>
      <c r="C97" s="115"/>
      <c r="D97" s="116"/>
      <c r="E97" s="8"/>
      <c r="F97" s="7"/>
    </row>
    <row r="98" spans="1:6" ht="22.5">
      <c r="A98" s="7"/>
      <c r="B98" s="7"/>
      <c r="C98" s="115"/>
      <c r="D98" s="116"/>
      <c r="E98" s="8"/>
      <c r="F98" s="7"/>
    </row>
    <row r="99" spans="1:6" ht="22.5">
      <c r="A99" s="7"/>
      <c r="B99" s="7"/>
      <c r="C99" s="115"/>
      <c r="D99" s="116"/>
      <c r="E99" s="8"/>
      <c r="F99" s="7"/>
    </row>
    <row r="100" spans="1:6" ht="22.5">
      <c r="A100" s="7"/>
      <c r="B100" s="7"/>
      <c r="C100" s="115"/>
      <c r="D100" s="116"/>
      <c r="E100" s="8"/>
      <c r="F100" s="7"/>
    </row>
    <row r="101" spans="1:6" ht="22.5">
      <c r="A101" s="7"/>
      <c r="B101" s="7"/>
      <c r="C101" s="115"/>
      <c r="D101" s="116"/>
      <c r="E101" s="8"/>
      <c r="F101" s="7"/>
    </row>
    <row r="102" spans="1:6" ht="22.5">
      <c r="A102" s="7"/>
      <c r="B102" s="7"/>
      <c r="C102" s="115"/>
      <c r="D102" s="116"/>
      <c r="E102" s="8"/>
      <c r="F102" s="7"/>
    </row>
    <row r="103" spans="1:6" ht="22.5">
      <c r="A103" s="7"/>
      <c r="B103" s="7"/>
      <c r="C103" s="115"/>
      <c r="D103" s="116"/>
      <c r="E103" s="8"/>
      <c r="F103" s="7"/>
    </row>
    <row r="104" spans="1:6" ht="22.5">
      <c r="A104" s="7"/>
      <c r="B104" s="7"/>
      <c r="C104" s="115"/>
      <c r="D104" s="116"/>
      <c r="E104" s="8"/>
      <c r="F104" s="7"/>
    </row>
    <row r="105" spans="1:6" ht="22.5">
      <c r="A105" s="7"/>
      <c r="B105" s="7"/>
      <c r="C105" s="115"/>
      <c r="D105" s="116"/>
      <c r="E105" s="8"/>
      <c r="F105" s="7"/>
    </row>
    <row r="106" spans="1:6" ht="22.5">
      <c r="A106" s="7"/>
      <c r="B106" s="7"/>
      <c r="C106" s="115"/>
      <c r="D106" s="116"/>
      <c r="E106" s="8"/>
      <c r="F106" s="7"/>
    </row>
    <row r="107" spans="1:6" ht="22.5">
      <c r="A107" s="7"/>
      <c r="B107" s="7"/>
      <c r="C107" s="115"/>
      <c r="D107" s="116"/>
      <c r="E107" s="8"/>
      <c r="F107" s="7"/>
    </row>
    <row r="108" spans="1:6" ht="22.5">
      <c r="A108" s="7"/>
      <c r="B108" s="7"/>
      <c r="C108" s="115"/>
      <c r="D108" s="116"/>
      <c r="E108" s="8"/>
      <c r="F108" s="7"/>
    </row>
    <row r="109" spans="1:6" ht="22.5">
      <c r="A109" s="7"/>
      <c r="B109" s="7"/>
      <c r="C109" s="115"/>
      <c r="D109" s="116"/>
      <c r="E109" s="8"/>
      <c r="F109" s="7"/>
    </row>
    <row r="110" spans="1:6" ht="22.5">
      <c r="A110" s="7"/>
      <c r="B110" s="7"/>
      <c r="C110" s="115"/>
      <c r="D110" s="116"/>
      <c r="E110" s="8"/>
      <c r="F110" s="7"/>
    </row>
    <row r="111" spans="1:6" ht="22.5">
      <c r="A111" s="7"/>
      <c r="B111" s="7"/>
      <c r="C111" s="115"/>
      <c r="D111" s="116"/>
      <c r="E111" s="8"/>
      <c r="F111" s="7"/>
    </row>
    <row r="112" spans="1:6" ht="22.5">
      <c r="A112" s="7"/>
      <c r="B112" s="7"/>
      <c r="C112" s="115"/>
      <c r="D112" s="116"/>
      <c r="E112" s="8"/>
      <c r="F112" s="7"/>
    </row>
    <row r="113" spans="1:6" ht="22.5">
      <c r="A113" s="7"/>
      <c r="B113" s="7"/>
      <c r="C113" s="115"/>
      <c r="D113" s="116"/>
      <c r="E113" s="8"/>
      <c r="F113" s="7"/>
    </row>
    <row r="114" spans="1:6" ht="22.5">
      <c r="A114" s="7"/>
      <c r="B114" s="7"/>
      <c r="C114" s="115"/>
      <c r="D114" s="116"/>
      <c r="E114" s="8"/>
      <c r="F114" s="7"/>
    </row>
    <row r="115" spans="1:6" ht="22.5">
      <c r="A115" s="7"/>
      <c r="B115" s="7"/>
      <c r="C115" s="115"/>
      <c r="D115" s="116"/>
      <c r="E115" s="8"/>
      <c r="F115" s="7"/>
    </row>
    <row r="116" spans="1:6" ht="22.5">
      <c r="A116" s="7"/>
      <c r="B116" s="7"/>
      <c r="C116" s="115"/>
      <c r="D116" s="116"/>
      <c r="E116" s="8"/>
      <c r="F116" s="7"/>
    </row>
    <row r="117" spans="1:6" ht="22.5">
      <c r="A117" s="7"/>
      <c r="B117" s="7"/>
      <c r="C117" s="115"/>
      <c r="D117" s="116"/>
      <c r="E117" s="8"/>
      <c r="F117" s="7"/>
    </row>
    <row r="118" spans="1:6" ht="22.5">
      <c r="A118" s="7"/>
      <c r="B118" s="7"/>
      <c r="C118" s="115"/>
      <c r="D118" s="116"/>
      <c r="E118" s="8"/>
      <c r="F118" s="7"/>
    </row>
    <row r="119" spans="1:6" ht="22.5">
      <c r="A119" s="7"/>
      <c r="B119" s="7"/>
      <c r="C119" s="115"/>
      <c r="D119" s="116"/>
      <c r="E119" s="8"/>
      <c r="F119" s="7"/>
    </row>
    <row r="120" spans="1:6" ht="22.5">
      <c r="A120" s="7"/>
      <c r="B120" s="7"/>
      <c r="C120" s="115"/>
      <c r="D120" s="116"/>
      <c r="E120" s="8"/>
      <c r="F120" s="7"/>
    </row>
  </sheetData>
  <mergeCells count="12">
    <mergeCell ref="A35:A45"/>
    <mergeCell ref="A46:A50"/>
    <mergeCell ref="A51:A52"/>
    <mergeCell ref="A53:A55"/>
    <mergeCell ref="A56:A57"/>
    <mergeCell ref="A58:A61"/>
    <mergeCell ref="A1:B1"/>
    <mergeCell ref="A9:A16"/>
    <mergeCell ref="A17:A21"/>
    <mergeCell ref="A22:A25"/>
    <mergeCell ref="A26:A30"/>
    <mergeCell ref="A31:A34"/>
  </mergeCells>
  <pageMargins left="0" right="0" top="0" bottom="0" header="0.31496062992125984" footer="0.31496062992125984"/>
  <pageSetup paperSize="9"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rightToLeft="1" topLeftCell="A7" workbookViewId="0">
      <selection activeCell="A7" sqref="A1:IV65536"/>
    </sheetView>
  </sheetViews>
  <sheetFormatPr defaultColWidth="9" defaultRowHeight="20.25"/>
  <cols>
    <col min="1" max="1" width="23.85546875" style="108" customWidth="1"/>
    <col min="2" max="2" width="21.85546875" style="108" customWidth="1"/>
    <col min="3" max="3" width="19.140625" style="108" customWidth="1"/>
    <col min="4" max="4" width="21" style="108" customWidth="1"/>
    <col min="5" max="5" width="23" style="108" customWidth="1"/>
    <col min="6" max="6" width="17.140625" style="108" customWidth="1"/>
    <col min="7" max="7" width="18.85546875" style="108" customWidth="1"/>
    <col min="8" max="16384" width="9" style="108"/>
  </cols>
  <sheetData>
    <row r="1" spans="1:7" ht="21" customHeight="1">
      <c r="A1" s="129" t="s">
        <v>0</v>
      </c>
      <c r="B1" s="130"/>
      <c r="C1" s="5" t="s">
        <v>1</v>
      </c>
      <c r="D1" s="107" t="s">
        <v>134</v>
      </c>
      <c r="E1" s="5" t="s">
        <v>2</v>
      </c>
      <c r="F1" s="5">
        <v>1391</v>
      </c>
    </row>
    <row r="2" spans="1:7" ht="21" customHeight="1">
      <c r="A2" s="29" t="s">
        <v>3</v>
      </c>
      <c r="B2" s="29">
        <v>1634</v>
      </c>
      <c r="C2" s="29" t="s">
        <v>4</v>
      </c>
      <c r="D2" s="29">
        <f>E21</f>
        <v>29411</v>
      </c>
      <c r="E2" s="29" t="s">
        <v>8</v>
      </c>
      <c r="F2" s="29">
        <v>3</v>
      </c>
      <c r="G2" s="109"/>
    </row>
    <row r="3" spans="1:7" ht="21" customHeight="1">
      <c r="A3" s="29" t="s">
        <v>6</v>
      </c>
      <c r="B3" s="29">
        <v>87479</v>
      </c>
      <c r="C3" s="29" t="s">
        <v>7</v>
      </c>
      <c r="D3" s="29">
        <v>9005</v>
      </c>
      <c r="E3" s="29" t="s">
        <v>11</v>
      </c>
      <c r="F3" s="29">
        <v>1</v>
      </c>
      <c r="G3" s="109"/>
    </row>
    <row r="4" spans="1:7" ht="21" customHeight="1">
      <c r="A4" s="29" t="s">
        <v>9</v>
      </c>
      <c r="B4" s="29">
        <v>70483</v>
      </c>
      <c r="C4" s="29" t="s">
        <v>10</v>
      </c>
      <c r="D4" s="29">
        <v>26649</v>
      </c>
      <c r="E4" s="29" t="s">
        <v>14</v>
      </c>
      <c r="F4" s="29">
        <v>3</v>
      </c>
      <c r="G4" s="109"/>
    </row>
    <row r="5" spans="1:7" ht="21" customHeight="1">
      <c r="A5" s="29" t="s">
        <v>12</v>
      </c>
      <c r="B5" s="29">
        <v>16996</v>
      </c>
      <c r="C5" s="29" t="s">
        <v>13</v>
      </c>
      <c r="D5" s="29">
        <v>7019</v>
      </c>
      <c r="E5" s="29" t="s">
        <v>17</v>
      </c>
      <c r="F5" s="29">
        <v>84</v>
      </c>
      <c r="G5" s="109"/>
    </row>
    <row r="6" spans="1:7" ht="21" customHeight="1">
      <c r="A6" s="29" t="s">
        <v>15</v>
      </c>
      <c r="B6" s="29">
        <f>B4/$B$3*100</f>
        <v>80.571337120909021</v>
      </c>
      <c r="C6" s="29" t="s">
        <v>16</v>
      </c>
      <c r="D6" s="29">
        <f>D5/$D$4*100</f>
        <v>26.338699388344779</v>
      </c>
      <c r="E6" s="29"/>
      <c r="F6" s="29"/>
      <c r="G6" s="109"/>
    </row>
    <row r="7" spans="1:7" ht="21" customHeight="1">
      <c r="A7" s="29" t="s">
        <v>18</v>
      </c>
      <c r="B7" s="29">
        <f>B5/$B$3*100</f>
        <v>19.428662879090982</v>
      </c>
      <c r="C7" s="109"/>
      <c r="D7" s="29"/>
      <c r="E7" s="109"/>
      <c r="F7" s="29"/>
      <c r="G7" s="109"/>
    </row>
    <row r="8" spans="1:7" ht="21" customHeight="1">
      <c r="A8" s="29" t="s">
        <v>19</v>
      </c>
      <c r="B8" s="29">
        <v>0</v>
      </c>
      <c r="C8" s="109"/>
      <c r="D8" s="29"/>
      <c r="E8" s="29"/>
      <c r="F8" s="29"/>
      <c r="G8" s="109"/>
    </row>
    <row r="9" spans="1:7" ht="21" customHeight="1">
      <c r="A9" s="131" t="s">
        <v>116</v>
      </c>
      <c r="B9" s="30" t="s">
        <v>95</v>
      </c>
      <c r="C9" s="27"/>
      <c r="D9" s="30" t="s">
        <v>96</v>
      </c>
      <c r="E9" s="45">
        <v>2362</v>
      </c>
      <c r="F9" s="30" t="s">
        <v>115</v>
      </c>
      <c r="G9" s="32">
        <v>240.9</v>
      </c>
    </row>
    <row r="10" spans="1:7" ht="21" customHeight="1">
      <c r="A10" s="132"/>
      <c r="B10" s="30" t="s">
        <v>97</v>
      </c>
      <c r="C10" s="11">
        <v>134</v>
      </c>
      <c r="D10" s="30" t="s">
        <v>98</v>
      </c>
      <c r="E10" s="45">
        <v>250</v>
      </c>
      <c r="F10" s="111"/>
      <c r="G10" s="100"/>
    </row>
    <row r="11" spans="1:7" ht="21" customHeight="1">
      <c r="A11" s="132"/>
      <c r="B11" s="30" t="s">
        <v>99</v>
      </c>
      <c r="C11" s="11">
        <v>134</v>
      </c>
      <c r="D11" s="30" t="s">
        <v>100</v>
      </c>
      <c r="E11" s="45">
        <v>700</v>
      </c>
      <c r="F11" s="30"/>
      <c r="G11" s="100"/>
    </row>
    <row r="12" spans="1:7" ht="21" customHeight="1">
      <c r="A12" s="132"/>
      <c r="B12" s="30" t="s">
        <v>101</v>
      </c>
      <c r="C12" s="11">
        <v>38</v>
      </c>
      <c r="D12" s="30" t="s">
        <v>102</v>
      </c>
      <c r="E12" s="45">
        <v>740</v>
      </c>
      <c r="F12" s="10" t="s">
        <v>204</v>
      </c>
      <c r="G12" s="100">
        <v>2055</v>
      </c>
    </row>
    <row r="13" spans="1:7" ht="21" customHeight="1">
      <c r="A13" s="132"/>
      <c r="B13" s="30" t="s">
        <v>21</v>
      </c>
      <c r="C13" s="11">
        <v>526</v>
      </c>
      <c r="D13" s="30" t="s">
        <v>103</v>
      </c>
      <c r="E13" s="45">
        <v>150</v>
      </c>
      <c r="F13" s="30"/>
      <c r="G13" s="100"/>
    </row>
    <row r="14" spans="1:7" ht="21" customHeight="1">
      <c r="A14" s="132"/>
      <c r="B14" s="30" t="s">
        <v>20</v>
      </c>
      <c r="C14" s="11"/>
      <c r="D14" s="30" t="s">
        <v>104</v>
      </c>
      <c r="E14" s="45">
        <v>145000</v>
      </c>
      <c r="F14" s="30"/>
      <c r="G14" s="100"/>
    </row>
    <row r="15" spans="1:7" ht="21" customHeight="1">
      <c r="A15" s="132"/>
      <c r="B15" s="30" t="s">
        <v>22</v>
      </c>
      <c r="C15" s="11">
        <v>121</v>
      </c>
      <c r="D15" s="30" t="s">
        <v>105</v>
      </c>
      <c r="E15" s="45">
        <v>180</v>
      </c>
      <c r="F15" s="30"/>
      <c r="G15" s="100"/>
    </row>
    <row r="16" spans="1:7" ht="21" customHeight="1">
      <c r="A16" s="133"/>
      <c r="B16" s="30" t="s">
        <v>106</v>
      </c>
      <c r="C16" s="11">
        <v>273</v>
      </c>
      <c r="D16" s="30" t="s">
        <v>107</v>
      </c>
      <c r="E16" s="45">
        <v>60</v>
      </c>
      <c r="F16" s="30"/>
      <c r="G16" s="100"/>
    </row>
    <row r="17" spans="1:7" ht="21" customHeight="1">
      <c r="A17" s="134" t="s">
        <v>23</v>
      </c>
      <c r="B17" s="30"/>
      <c r="C17" s="30" t="s">
        <v>24</v>
      </c>
      <c r="D17" s="30" t="s">
        <v>25</v>
      </c>
      <c r="E17" s="30" t="s">
        <v>26</v>
      </c>
      <c r="F17" s="30"/>
      <c r="G17" s="100"/>
    </row>
    <row r="18" spans="1:7" ht="21" customHeight="1">
      <c r="A18" s="135"/>
      <c r="B18" s="30" t="s">
        <v>27</v>
      </c>
      <c r="C18" s="33">
        <v>17443.5</v>
      </c>
      <c r="D18" s="33">
        <v>0</v>
      </c>
      <c r="E18" s="33">
        <f>C18+D18</f>
        <v>17443.5</v>
      </c>
      <c r="F18" s="30"/>
      <c r="G18" s="100"/>
    </row>
    <row r="19" spans="1:7" ht="21" customHeight="1">
      <c r="A19" s="135"/>
      <c r="B19" s="30" t="s">
        <v>28</v>
      </c>
      <c r="C19" s="33">
        <v>1183.5</v>
      </c>
      <c r="D19" s="33">
        <v>0</v>
      </c>
      <c r="E19" s="33">
        <f>C19+D19</f>
        <v>1183.5</v>
      </c>
      <c r="F19" s="30"/>
      <c r="G19" s="100"/>
    </row>
    <row r="20" spans="1:7" ht="21" customHeight="1">
      <c r="A20" s="135"/>
      <c r="B20" s="30" t="s">
        <v>29</v>
      </c>
      <c r="C20" s="33">
        <v>10784</v>
      </c>
      <c r="D20" s="33">
        <v>0</v>
      </c>
      <c r="E20" s="33">
        <f>C20+D20</f>
        <v>10784</v>
      </c>
      <c r="F20" s="30"/>
      <c r="G20" s="100"/>
    </row>
    <row r="21" spans="1:7" ht="21" customHeight="1">
      <c r="A21" s="136"/>
      <c r="B21" s="30" t="s">
        <v>30</v>
      </c>
      <c r="C21" s="33">
        <f>C18+C19+C20</f>
        <v>29411</v>
      </c>
      <c r="D21" s="33">
        <f>D18+D19+D20</f>
        <v>0</v>
      </c>
      <c r="E21" s="33">
        <f>E18+E19+E20</f>
        <v>29411</v>
      </c>
      <c r="F21" s="30"/>
      <c r="G21" s="100"/>
    </row>
    <row r="22" spans="1:7" ht="21" customHeight="1">
      <c r="A22" s="134" t="s">
        <v>31</v>
      </c>
      <c r="B22" s="30"/>
      <c r="C22" s="34" t="s">
        <v>32</v>
      </c>
      <c r="D22" s="34" t="s">
        <v>33</v>
      </c>
      <c r="E22" s="34"/>
      <c r="F22" s="30"/>
      <c r="G22" s="100"/>
    </row>
    <row r="23" spans="1:7" ht="21" customHeight="1">
      <c r="A23" s="135"/>
      <c r="B23" s="30" t="s">
        <v>34</v>
      </c>
      <c r="C23" s="33">
        <v>3.1</v>
      </c>
      <c r="D23" s="33">
        <v>487</v>
      </c>
      <c r="E23" s="34"/>
      <c r="F23" s="30"/>
      <c r="G23" s="100"/>
    </row>
    <row r="24" spans="1:7" ht="21" customHeight="1">
      <c r="A24" s="135"/>
      <c r="B24" s="30" t="s">
        <v>35</v>
      </c>
      <c r="C24" s="35">
        <v>1.29</v>
      </c>
      <c r="D24" s="33"/>
      <c r="E24" s="34"/>
      <c r="F24" s="30"/>
      <c r="G24" s="100"/>
    </row>
    <row r="25" spans="1:7" ht="21" customHeight="1">
      <c r="A25" s="135"/>
      <c r="B25" s="30" t="s">
        <v>36</v>
      </c>
      <c r="C25" s="111"/>
      <c r="D25" s="33">
        <v>40</v>
      </c>
      <c r="E25" s="34"/>
      <c r="F25" s="30"/>
      <c r="G25" s="100"/>
    </row>
    <row r="26" spans="1:7" ht="21" customHeight="1">
      <c r="A26" s="134" t="s">
        <v>37</v>
      </c>
      <c r="B26" s="30"/>
      <c r="C26" s="34" t="s">
        <v>38</v>
      </c>
      <c r="D26" s="34"/>
      <c r="E26" s="34"/>
      <c r="F26" s="30"/>
      <c r="G26" s="100"/>
    </row>
    <row r="27" spans="1:7" ht="21" customHeight="1">
      <c r="A27" s="135"/>
      <c r="B27" s="30" t="s">
        <v>39</v>
      </c>
      <c r="C27" s="33">
        <v>143129</v>
      </c>
      <c r="D27" s="34"/>
      <c r="E27" s="34"/>
      <c r="F27" s="30"/>
      <c r="G27" s="100"/>
    </row>
    <row r="28" spans="1:7" ht="21" customHeight="1">
      <c r="A28" s="135"/>
      <c r="B28" s="30" t="s">
        <v>40</v>
      </c>
      <c r="C28" s="33">
        <v>740</v>
      </c>
      <c r="D28" s="34"/>
      <c r="E28" s="34"/>
      <c r="F28" s="30"/>
      <c r="G28" s="100"/>
    </row>
    <row r="29" spans="1:7" ht="21" customHeight="1">
      <c r="A29" s="135"/>
      <c r="B29" s="30" t="s">
        <v>41</v>
      </c>
      <c r="C29" s="33">
        <v>0</v>
      </c>
      <c r="D29" s="34"/>
      <c r="E29" s="34"/>
      <c r="F29" s="30"/>
      <c r="G29" s="100"/>
    </row>
    <row r="30" spans="1:7" ht="21" customHeight="1">
      <c r="A30" s="136"/>
      <c r="B30" s="30" t="s">
        <v>42</v>
      </c>
      <c r="C30" s="33">
        <f>C27+C28+C29</f>
        <v>143869</v>
      </c>
      <c r="D30" s="34"/>
      <c r="E30" s="34"/>
      <c r="F30" s="30"/>
      <c r="G30" s="100"/>
    </row>
    <row r="31" spans="1:7" ht="21" customHeight="1">
      <c r="A31" s="134" t="s">
        <v>43</v>
      </c>
      <c r="B31" s="30"/>
      <c r="C31" s="33" t="s">
        <v>44</v>
      </c>
      <c r="D31" s="33" t="s">
        <v>45</v>
      </c>
      <c r="E31" s="33" t="s">
        <v>129</v>
      </c>
      <c r="F31" s="30"/>
      <c r="G31" s="100"/>
    </row>
    <row r="32" spans="1:7" ht="21" customHeight="1">
      <c r="A32" s="135"/>
      <c r="B32" s="30" t="s">
        <v>27</v>
      </c>
      <c r="C32" s="33">
        <v>204998.06</v>
      </c>
      <c r="D32" s="33">
        <v>0</v>
      </c>
      <c r="E32" s="33">
        <f>C32+D32</f>
        <v>204998.06</v>
      </c>
      <c r="F32" s="36"/>
      <c r="G32" s="100"/>
    </row>
    <row r="33" spans="1:7" ht="21" customHeight="1">
      <c r="A33" s="135"/>
      <c r="B33" s="30" t="s">
        <v>28</v>
      </c>
      <c r="C33" s="33">
        <v>4081.8</v>
      </c>
      <c r="D33" s="33">
        <v>0</v>
      </c>
      <c r="E33" s="33">
        <f>C33+D33</f>
        <v>4081.8</v>
      </c>
      <c r="F33" s="36"/>
      <c r="G33" s="100"/>
    </row>
    <row r="34" spans="1:7" ht="21" customHeight="1">
      <c r="A34" s="136"/>
      <c r="B34" s="30" t="s">
        <v>42</v>
      </c>
      <c r="C34" s="33">
        <f>C32+C33</f>
        <v>209079.86</v>
      </c>
      <c r="D34" s="33">
        <f>D32+D33</f>
        <v>0</v>
      </c>
      <c r="E34" s="33">
        <f>E32+E33</f>
        <v>209079.86</v>
      </c>
      <c r="F34" s="36"/>
      <c r="G34" s="100"/>
    </row>
    <row r="35" spans="1:7" ht="21" customHeight="1">
      <c r="A35" s="137" t="s">
        <v>46</v>
      </c>
      <c r="B35" s="56"/>
      <c r="C35" s="56" t="s">
        <v>47</v>
      </c>
      <c r="D35" s="56"/>
      <c r="E35" s="56" t="s">
        <v>48</v>
      </c>
      <c r="F35" s="56" t="s">
        <v>49</v>
      </c>
      <c r="G35" s="112"/>
    </row>
    <row r="36" spans="1:7" ht="21" customHeight="1">
      <c r="A36" s="138"/>
      <c r="B36" s="56" t="s">
        <v>50</v>
      </c>
      <c r="C36" s="57">
        <v>57554</v>
      </c>
      <c r="D36" s="56" t="s">
        <v>108</v>
      </c>
      <c r="E36" s="16">
        <v>22</v>
      </c>
      <c r="F36" s="16">
        <v>3140</v>
      </c>
      <c r="G36" s="112"/>
    </row>
    <row r="37" spans="1:7" ht="21" customHeight="1">
      <c r="A37" s="138"/>
      <c r="B37" s="56" t="s">
        <v>51</v>
      </c>
      <c r="C37" s="57">
        <v>42150</v>
      </c>
      <c r="D37" s="56" t="s">
        <v>109</v>
      </c>
      <c r="E37" s="16">
        <v>11</v>
      </c>
      <c r="F37" s="16">
        <v>1130</v>
      </c>
      <c r="G37" s="112"/>
    </row>
    <row r="38" spans="1:7" ht="21" customHeight="1">
      <c r="A38" s="138"/>
      <c r="B38" s="56" t="s">
        <v>53</v>
      </c>
      <c r="C38" s="57">
        <f>C36+C37</f>
        <v>99704</v>
      </c>
      <c r="D38" s="56" t="s">
        <v>52</v>
      </c>
      <c r="E38" s="16">
        <v>117</v>
      </c>
      <c r="F38" s="16">
        <v>3857</v>
      </c>
      <c r="G38" s="112"/>
    </row>
    <row r="39" spans="1:7" ht="21" customHeight="1">
      <c r="A39" s="138"/>
      <c r="B39" s="56" t="s">
        <v>54</v>
      </c>
      <c r="C39" s="57">
        <v>46305</v>
      </c>
      <c r="D39" s="56" t="s">
        <v>55</v>
      </c>
      <c r="E39" s="16">
        <v>6300</v>
      </c>
      <c r="F39" s="16">
        <v>53873</v>
      </c>
      <c r="G39" s="112"/>
    </row>
    <row r="40" spans="1:7" ht="21" customHeight="1">
      <c r="A40" s="138"/>
      <c r="B40" s="56" t="s">
        <v>56</v>
      </c>
      <c r="C40" s="57">
        <v>950</v>
      </c>
      <c r="D40" s="56" t="s">
        <v>57</v>
      </c>
      <c r="E40" s="16">
        <v>1750</v>
      </c>
      <c r="F40" s="16">
        <v>160000</v>
      </c>
      <c r="G40" s="112"/>
    </row>
    <row r="41" spans="1:7" ht="21" customHeight="1">
      <c r="A41" s="138"/>
      <c r="B41" s="57" t="s">
        <v>58</v>
      </c>
      <c r="C41" s="57">
        <f>C39+C40</f>
        <v>47255</v>
      </c>
      <c r="D41" s="56" t="s">
        <v>110</v>
      </c>
      <c r="E41" s="16">
        <v>12</v>
      </c>
      <c r="F41" s="16">
        <v>724500</v>
      </c>
      <c r="G41" s="112"/>
    </row>
    <row r="42" spans="1:7" ht="21" customHeight="1">
      <c r="A42" s="138"/>
      <c r="B42" s="56" t="s">
        <v>59</v>
      </c>
      <c r="C42" s="57">
        <v>2117135</v>
      </c>
      <c r="D42" s="56" t="s">
        <v>111</v>
      </c>
      <c r="E42" s="16">
        <v>70</v>
      </c>
      <c r="F42" s="16">
        <v>1409635</v>
      </c>
      <c r="G42" s="112"/>
    </row>
    <row r="43" spans="1:7" ht="21" customHeight="1">
      <c r="A43" s="138"/>
      <c r="B43" s="56" t="s">
        <v>60</v>
      </c>
      <c r="C43" s="57">
        <v>2650</v>
      </c>
      <c r="D43" s="56" t="s">
        <v>112</v>
      </c>
      <c r="E43" s="16">
        <v>17</v>
      </c>
      <c r="F43" s="16">
        <v>282400</v>
      </c>
      <c r="G43" s="112"/>
    </row>
    <row r="44" spans="1:7" ht="21" customHeight="1">
      <c r="A44" s="138"/>
      <c r="B44" s="56" t="s">
        <v>61</v>
      </c>
      <c r="C44" s="57">
        <v>37</v>
      </c>
      <c r="D44" s="56" t="s">
        <v>113</v>
      </c>
      <c r="E44" s="16">
        <v>0</v>
      </c>
      <c r="F44" s="16">
        <v>0</v>
      </c>
      <c r="G44" s="112"/>
    </row>
    <row r="45" spans="1:7" ht="21" customHeight="1">
      <c r="A45" s="138"/>
      <c r="B45" s="56" t="s">
        <v>62</v>
      </c>
      <c r="C45" s="57">
        <v>15722</v>
      </c>
      <c r="D45" s="56" t="s">
        <v>114</v>
      </c>
      <c r="E45" s="57">
        <v>25</v>
      </c>
      <c r="F45" s="16">
        <v>550000</v>
      </c>
      <c r="G45" s="112"/>
    </row>
    <row r="46" spans="1:7" ht="21" customHeight="1">
      <c r="A46" s="137" t="s">
        <v>63</v>
      </c>
      <c r="B46" s="56"/>
      <c r="C46" s="56" t="s">
        <v>64</v>
      </c>
      <c r="D46" s="56"/>
      <c r="E46" s="56" t="s">
        <v>64</v>
      </c>
      <c r="F46" s="56"/>
      <c r="G46" s="112"/>
    </row>
    <row r="47" spans="1:7" ht="21" customHeight="1">
      <c r="A47" s="138"/>
      <c r="B47" s="56" t="s">
        <v>65</v>
      </c>
      <c r="C47" s="56">
        <v>1807</v>
      </c>
      <c r="D47" s="56" t="s">
        <v>66</v>
      </c>
      <c r="E47" s="56">
        <v>105</v>
      </c>
      <c r="F47" s="56"/>
      <c r="G47" s="112"/>
    </row>
    <row r="48" spans="1:7" ht="21" customHeight="1">
      <c r="A48" s="138"/>
      <c r="B48" s="56" t="s">
        <v>67</v>
      </c>
      <c r="C48" s="56">
        <v>5671</v>
      </c>
      <c r="D48" s="56" t="s">
        <v>68</v>
      </c>
      <c r="E48" s="56">
        <v>197</v>
      </c>
      <c r="F48" s="56"/>
      <c r="G48" s="112"/>
    </row>
    <row r="49" spans="1:11" ht="21" customHeight="1">
      <c r="A49" s="138"/>
      <c r="B49" s="56" t="s">
        <v>69</v>
      </c>
      <c r="C49" s="56">
        <v>32588</v>
      </c>
      <c r="D49" s="112"/>
      <c r="E49" s="56"/>
      <c r="F49" s="56"/>
      <c r="G49" s="112"/>
    </row>
    <row r="50" spans="1:11" ht="21" customHeight="1">
      <c r="A50" s="138"/>
      <c r="B50" s="56" t="s">
        <v>70</v>
      </c>
      <c r="C50" s="56">
        <v>6316</v>
      </c>
      <c r="D50" s="56" t="s">
        <v>30</v>
      </c>
      <c r="E50" s="56">
        <f>C47+C48+C49+C50+E47+E48</f>
        <v>46684</v>
      </c>
      <c r="F50" s="56"/>
      <c r="G50" s="112"/>
    </row>
    <row r="51" spans="1:11" ht="21" customHeight="1">
      <c r="A51" s="139" t="s">
        <v>71</v>
      </c>
      <c r="B51" s="66" t="s">
        <v>201</v>
      </c>
      <c r="C51" s="54" t="s">
        <v>72</v>
      </c>
      <c r="D51" s="54" t="s">
        <v>73</v>
      </c>
      <c r="E51" s="54" t="s">
        <v>74</v>
      </c>
      <c r="F51" s="113"/>
      <c r="G51" s="54"/>
    </row>
    <row r="52" spans="1:11" ht="21" customHeight="1">
      <c r="A52" s="140"/>
      <c r="B52" s="68">
        <v>8</v>
      </c>
      <c r="C52" s="68">
        <v>16</v>
      </c>
      <c r="D52" s="68">
        <v>0</v>
      </c>
      <c r="E52" s="68">
        <v>81746</v>
      </c>
      <c r="F52" s="54"/>
      <c r="G52" s="54"/>
    </row>
    <row r="53" spans="1:11" ht="21" customHeight="1">
      <c r="A53" s="141" t="s">
        <v>75</v>
      </c>
      <c r="B53" s="54" t="s">
        <v>76</v>
      </c>
      <c r="C53" s="54">
        <v>1270</v>
      </c>
      <c r="D53" s="54" t="s">
        <v>142</v>
      </c>
      <c r="E53" s="54">
        <v>0</v>
      </c>
      <c r="F53" s="54" t="s">
        <v>145</v>
      </c>
      <c r="G53" s="54">
        <v>2</v>
      </c>
    </row>
    <row r="54" spans="1:11" ht="21" customHeight="1">
      <c r="A54" s="141"/>
      <c r="B54" s="54" t="s">
        <v>77</v>
      </c>
      <c r="C54" s="54">
        <v>0</v>
      </c>
      <c r="D54" s="54" t="s">
        <v>143</v>
      </c>
      <c r="E54" s="54">
        <v>88</v>
      </c>
      <c r="F54" s="54" t="s">
        <v>78</v>
      </c>
      <c r="G54" s="66">
        <v>2.77</v>
      </c>
    </row>
    <row r="55" spans="1:11" ht="21" customHeight="1">
      <c r="A55" s="141"/>
      <c r="B55" s="54" t="s">
        <v>141</v>
      </c>
      <c r="C55" s="54">
        <v>30</v>
      </c>
      <c r="D55" s="54" t="s">
        <v>144</v>
      </c>
      <c r="E55" s="54">
        <v>325</v>
      </c>
      <c r="F55" s="54"/>
      <c r="G55" s="54"/>
    </row>
    <row r="56" spans="1:11" ht="21" customHeight="1">
      <c r="A56" s="142" t="s">
        <v>79</v>
      </c>
      <c r="B56" s="82" t="s">
        <v>80</v>
      </c>
      <c r="C56" s="85">
        <v>1</v>
      </c>
      <c r="D56" s="82" t="s">
        <v>82</v>
      </c>
      <c r="E56" s="92">
        <v>3</v>
      </c>
      <c r="F56" s="84"/>
      <c r="G56" s="54"/>
      <c r="H56" s="6"/>
      <c r="I56" s="6"/>
      <c r="J56" s="6"/>
      <c r="K56" s="6"/>
    </row>
    <row r="57" spans="1:11" ht="21" customHeight="1">
      <c r="A57" s="142"/>
      <c r="B57" s="82" t="s">
        <v>81</v>
      </c>
      <c r="C57" s="85">
        <v>11</v>
      </c>
      <c r="D57" s="82"/>
      <c r="E57" s="84"/>
      <c r="F57" s="84"/>
      <c r="G57" s="84"/>
      <c r="H57" s="6"/>
      <c r="I57" s="6"/>
      <c r="J57" s="6"/>
      <c r="K57" s="6"/>
    </row>
    <row r="58" spans="1:11" ht="21" customHeight="1">
      <c r="A58" s="139" t="s">
        <v>83</v>
      </c>
      <c r="B58" s="82" t="s">
        <v>84</v>
      </c>
      <c r="C58" s="82">
        <v>0</v>
      </c>
      <c r="D58" s="82" t="s">
        <v>88</v>
      </c>
      <c r="E58" s="82">
        <v>10</v>
      </c>
      <c r="F58" s="82" t="s">
        <v>91</v>
      </c>
      <c r="G58" s="82">
        <v>11</v>
      </c>
    </row>
    <row r="59" spans="1:11" ht="21" customHeight="1">
      <c r="A59" s="140"/>
      <c r="B59" s="82" t="s">
        <v>85</v>
      </c>
      <c r="C59" s="82">
        <v>5</v>
      </c>
      <c r="D59" s="82" t="s">
        <v>89</v>
      </c>
      <c r="E59" s="82">
        <v>8</v>
      </c>
      <c r="F59" s="82" t="s">
        <v>94</v>
      </c>
      <c r="G59" s="54">
        <v>1</v>
      </c>
    </row>
    <row r="60" spans="1:11" ht="21" customHeight="1">
      <c r="A60" s="140"/>
      <c r="B60" s="82" t="s">
        <v>86</v>
      </c>
      <c r="C60" s="82">
        <v>9</v>
      </c>
      <c r="D60" s="82" t="s">
        <v>90</v>
      </c>
      <c r="E60" s="82">
        <v>23</v>
      </c>
      <c r="F60" s="114"/>
      <c r="G60" s="54"/>
    </row>
    <row r="61" spans="1:11" ht="21" customHeight="1">
      <c r="A61" s="143"/>
      <c r="B61" s="82" t="s">
        <v>87</v>
      </c>
      <c r="C61" s="82">
        <v>3</v>
      </c>
      <c r="D61" s="82" t="s">
        <v>93</v>
      </c>
      <c r="E61" s="82">
        <v>0</v>
      </c>
      <c r="F61" s="82" t="s">
        <v>92</v>
      </c>
      <c r="G61" s="54">
        <f>C58+C59+C60+C61+E58+E59</f>
        <v>35</v>
      </c>
    </row>
    <row r="62" spans="1:11" ht="21" customHeight="1">
      <c r="A62" s="7"/>
      <c r="B62" s="7"/>
      <c r="C62" s="115"/>
      <c r="D62" s="116"/>
      <c r="E62" s="8"/>
      <c r="F62" s="7"/>
    </row>
    <row r="63" spans="1:11" ht="21" customHeight="1">
      <c r="A63" s="7"/>
      <c r="B63" s="7"/>
      <c r="C63" s="115"/>
      <c r="D63" s="116"/>
      <c r="E63" s="8"/>
      <c r="F63" s="7"/>
    </row>
    <row r="64" spans="1:11" ht="21" customHeight="1">
      <c r="A64" s="7"/>
      <c r="B64" s="7"/>
      <c r="C64" s="115"/>
      <c r="D64" s="116"/>
      <c r="E64" s="8"/>
      <c r="F64" s="7"/>
    </row>
    <row r="65" spans="1:6" ht="21" customHeight="1">
      <c r="A65" s="7"/>
      <c r="B65" s="7"/>
      <c r="C65" s="115"/>
      <c r="D65" s="116"/>
      <c r="E65" s="8"/>
      <c r="F65" s="7"/>
    </row>
    <row r="66" spans="1:6" ht="21" customHeight="1">
      <c r="A66" s="7"/>
      <c r="B66" s="7"/>
      <c r="C66" s="115"/>
      <c r="D66" s="116"/>
      <c r="E66" s="8"/>
      <c r="F66" s="7"/>
    </row>
    <row r="67" spans="1:6" ht="21" customHeight="1">
      <c r="A67" s="7"/>
      <c r="B67" s="7"/>
      <c r="C67" s="115"/>
      <c r="D67" s="116"/>
      <c r="E67" s="8"/>
      <c r="F67" s="7"/>
    </row>
    <row r="68" spans="1:6" ht="21" customHeight="1">
      <c r="A68" s="7"/>
      <c r="B68" s="7"/>
      <c r="C68" s="115"/>
      <c r="D68" s="116"/>
      <c r="E68" s="8"/>
      <c r="F68" s="7"/>
    </row>
    <row r="69" spans="1:6" ht="21" customHeight="1">
      <c r="A69" s="7"/>
      <c r="B69" s="7"/>
      <c r="C69" s="115"/>
      <c r="D69" s="116"/>
      <c r="E69" s="8"/>
      <c r="F69" s="7"/>
    </row>
    <row r="70" spans="1:6" ht="21" customHeight="1">
      <c r="A70" s="7"/>
      <c r="B70" s="7"/>
      <c r="C70" s="115"/>
      <c r="D70" s="116"/>
      <c r="E70" s="8"/>
      <c r="F70" s="7"/>
    </row>
    <row r="71" spans="1:6" ht="22.5">
      <c r="A71" s="7"/>
      <c r="B71" s="7"/>
      <c r="C71" s="115"/>
      <c r="D71" s="116"/>
      <c r="E71" s="8"/>
      <c r="F71" s="7"/>
    </row>
    <row r="72" spans="1:6" ht="22.5">
      <c r="A72" s="7"/>
      <c r="B72" s="7"/>
      <c r="C72" s="115"/>
      <c r="D72" s="116"/>
      <c r="E72" s="8"/>
      <c r="F72" s="7"/>
    </row>
    <row r="73" spans="1:6" ht="22.5">
      <c r="A73" s="7"/>
      <c r="B73" s="7"/>
      <c r="C73" s="115"/>
      <c r="D73" s="116"/>
      <c r="E73" s="8"/>
      <c r="F73" s="7"/>
    </row>
    <row r="74" spans="1:6" ht="22.5">
      <c r="A74" s="7"/>
      <c r="B74" s="7"/>
      <c r="C74" s="115"/>
      <c r="D74" s="116"/>
      <c r="E74" s="8"/>
      <c r="F74" s="7"/>
    </row>
    <row r="75" spans="1:6" ht="22.5">
      <c r="A75" s="7"/>
      <c r="B75" s="7"/>
      <c r="C75" s="115"/>
      <c r="D75" s="116"/>
      <c r="E75" s="8"/>
      <c r="F75" s="7"/>
    </row>
    <row r="76" spans="1:6" ht="22.5">
      <c r="A76" s="7"/>
      <c r="B76" s="7"/>
      <c r="C76" s="115"/>
      <c r="D76" s="116"/>
      <c r="E76" s="8"/>
      <c r="F76" s="7"/>
    </row>
    <row r="77" spans="1:6" ht="22.5">
      <c r="A77" s="7"/>
      <c r="B77" s="7"/>
      <c r="C77" s="115"/>
      <c r="D77" s="116"/>
      <c r="E77" s="8"/>
      <c r="F77" s="7"/>
    </row>
    <row r="78" spans="1:6" ht="22.5">
      <c r="A78" s="7"/>
      <c r="B78" s="7"/>
      <c r="C78" s="115"/>
      <c r="D78" s="116"/>
      <c r="E78" s="8"/>
      <c r="F78" s="7"/>
    </row>
    <row r="79" spans="1:6" ht="22.5">
      <c r="A79" s="7"/>
      <c r="B79" s="7"/>
      <c r="C79" s="115"/>
      <c r="D79" s="116"/>
      <c r="E79" s="8"/>
      <c r="F79" s="7"/>
    </row>
    <row r="80" spans="1:6" ht="22.5">
      <c r="A80" s="7"/>
      <c r="B80" s="7"/>
      <c r="C80" s="115"/>
      <c r="D80" s="116"/>
      <c r="E80" s="8"/>
      <c r="F80" s="7"/>
    </row>
    <row r="81" spans="1:6" ht="22.5">
      <c r="A81" s="7"/>
      <c r="B81" s="7"/>
      <c r="C81" s="115"/>
      <c r="D81" s="116"/>
      <c r="E81" s="8"/>
      <c r="F81" s="7"/>
    </row>
    <row r="82" spans="1:6" ht="22.5">
      <c r="A82" s="7"/>
      <c r="B82" s="7"/>
      <c r="C82" s="115"/>
      <c r="D82" s="116"/>
      <c r="E82" s="8"/>
      <c r="F82" s="7"/>
    </row>
    <row r="83" spans="1:6" ht="22.5">
      <c r="A83" s="7"/>
      <c r="B83" s="7"/>
      <c r="C83" s="115"/>
      <c r="D83" s="116"/>
      <c r="E83" s="8"/>
      <c r="F83" s="7"/>
    </row>
    <row r="84" spans="1:6" ht="22.5">
      <c r="A84" s="7"/>
      <c r="B84" s="7"/>
      <c r="C84" s="115"/>
      <c r="D84" s="116"/>
      <c r="E84" s="8"/>
      <c r="F84" s="7"/>
    </row>
    <row r="85" spans="1:6" ht="22.5">
      <c r="A85" s="7"/>
      <c r="B85" s="7"/>
      <c r="C85" s="115"/>
      <c r="D85" s="116"/>
      <c r="E85" s="8"/>
      <c r="F85" s="7"/>
    </row>
    <row r="86" spans="1:6" ht="22.5">
      <c r="A86" s="7"/>
      <c r="B86" s="7"/>
      <c r="C86" s="115"/>
      <c r="D86" s="116"/>
      <c r="E86" s="8"/>
      <c r="F86" s="7"/>
    </row>
    <row r="87" spans="1:6" ht="22.5">
      <c r="A87" s="7"/>
      <c r="B87" s="7"/>
      <c r="C87" s="115"/>
      <c r="D87" s="116"/>
      <c r="E87" s="8"/>
      <c r="F87" s="7"/>
    </row>
    <row r="88" spans="1:6" ht="22.5">
      <c r="A88" s="7"/>
      <c r="B88" s="7"/>
      <c r="C88" s="115"/>
      <c r="D88" s="116"/>
      <c r="E88" s="8"/>
      <c r="F88" s="7"/>
    </row>
    <row r="89" spans="1:6" ht="22.5">
      <c r="A89" s="7"/>
      <c r="B89" s="7"/>
      <c r="C89" s="115"/>
      <c r="D89" s="116"/>
      <c r="E89" s="8"/>
      <c r="F89" s="7"/>
    </row>
    <row r="90" spans="1:6" ht="22.5">
      <c r="A90" s="7"/>
      <c r="B90" s="7"/>
      <c r="C90" s="115"/>
      <c r="D90" s="116"/>
      <c r="E90" s="8"/>
      <c r="F90" s="7"/>
    </row>
    <row r="91" spans="1:6" ht="22.5">
      <c r="A91" s="7"/>
      <c r="B91" s="7"/>
      <c r="C91" s="115"/>
      <c r="D91" s="116"/>
      <c r="E91" s="8"/>
      <c r="F91" s="7"/>
    </row>
    <row r="92" spans="1:6" ht="22.5">
      <c r="A92" s="7"/>
      <c r="B92" s="7"/>
      <c r="C92" s="115"/>
      <c r="D92" s="116"/>
      <c r="E92" s="8"/>
      <c r="F92" s="7"/>
    </row>
    <row r="93" spans="1:6" ht="22.5">
      <c r="A93" s="7"/>
      <c r="B93" s="7"/>
      <c r="C93" s="115"/>
      <c r="D93" s="116"/>
      <c r="E93" s="8"/>
      <c r="F93" s="7"/>
    </row>
    <row r="94" spans="1:6" ht="22.5">
      <c r="A94" s="7"/>
      <c r="B94" s="7"/>
      <c r="C94" s="115"/>
      <c r="D94" s="116"/>
      <c r="E94" s="8"/>
      <c r="F94" s="7"/>
    </row>
    <row r="95" spans="1:6" ht="22.5">
      <c r="A95" s="7"/>
      <c r="B95" s="7"/>
      <c r="C95" s="115"/>
      <c r="D95" s="116"/>
      <c r="E95" s="8"/>
      <c r="F95" s="7"/>
    </row>
    <row r="96" spans="1:6" ht="22.5">
      <c r="A96" s="7"/>
      <c r="B96" s="7"/>
      <c r="C96" s="115"/>
      <c r="D96" s="116"/>
      <c r="E96" s="8"/>
      <c r="F96" s="7"/>
    </row>
    <row r="97" spans="1:6" ht="22.5">
      <c r="A97" s="7"/>
      <c r="B97" s="7"/>
      <c r="C97" s="115"/>
      <c r="D97" s="116"/>
      <c r="E97" s="8"/>
      <c r="F97" s="7"/>
    </row>
    <row r="98" spans="1:6" ht="22.5">
      <c r="A98" s="7"/>
      <c r="B98" s="7"/>
      <c r="C98" s="115"/>
      <c r="D98" s="116"/>
      <c r="E98" s="8"/>
      <c r="F98" s="7"/>
    </row>
    <row r="99" spans="1:6" ht="22.5">
      <c r="A99" s="7"/>
      <c r="B99" s="7"/>
      <c r="C99" s="115"/>
      <c r="D99" s="116"/>
      <c r="E99" s="8"/>
      <c r="F99" s="7"/>
    </row>
    <row r="100" spans="1:6" ht="22.5">
      <c r="A100" s="7"/>
      <c r="B100" s="7"/>
      <c r="C100" s="115"/>
      <c r="D100" s="116"/>
      <c r="E100" s="8"/>
      <c r="F100" s="7"/>
    </row>
    <row r="101" spans="1:6" ht="22.5">
      <c r="A101" s="7"/>
      <c r="B101" s="7"/>
      <c r="C101" s="115"/>
      <c r="D101" s="116"/>
      <c r="E101" s="8"/>
      <c r="F101" s="7"/>
    </row>
    <row r="102" spans="1:6" ht="22.5">
      <c r="A102" s="7"/>
      <c r="B102" s="7"/>
      <c r="C102" s="115"/>
      <c r="D102" s="116"/>
      <c r="E102" s="8"/>
      <c r="F102" s="7"/>
    </row>
    <row r="103" spans="1:6" ht="22.5">
      <c r="A103" s="7"/>
      <c r="B103" s="7"/>
      <c r="C103" s="115"/>
      <c r="D103" s="116"/>
      <c r="E103" s="8"/>
      <c r="F103" s="7"/>
    </row>
    <row r="104" spans="1:6" ht="22.5">
      <c r="A104" s="7"/>
      <c r="B104" s="7"/>
      <c r="C104" s="115"/>
      <c r="D104" s="116"/>
      <c r="E104" s="8"/>
      <c r="F104" s="7"/>
    </row>
    <row r="105" spans="1:6" ht="22.5">
      <c r="A105" s="7"/>
      <c r="B105" s="7"/>
      <c r="C105" s="115"/>
      <c r="D105" s="116"/>
      <c r="E105" s="8"/>
      <c r="F105" s="7"/>
    </row>
    <row r="106" spans="1:6" ht="22.5">
      <c r="A106" s="7"/>
      <c r="B106" s="7"/>
      <c r="C106" s="115"/>
      <c r="D106" s="116"/>
      <c r="E106" s="8"/>
      <c r="F106" s="7"/>
    </row>
    <row r="107" spans="1:6" ht="22.5">
      <c r="A107" s="7"/>
      <c r="B107" s="7"/>
      <c r="C107" s="115"/>
      <c r="D107" s="116"/>
      <c r="E107" s="8"/>
      <c r="F107" s="7"/>
    </row>
    <row r="108" spans="1:6" ht="22.5">
      <c r="A108" s="7"/>
      <c r="B108" s="7"/>
      <c r="C108" s="115"/>
      <c r="D108" s="116"/>
      <c r="E108" s="8"/>
      <c r="F108" s="7"/>
    </row>
    <row r="109" spans="1:6" ht="22.5">
      <c r="A109" s="7"/>
      <c r="B109" s="7"/>
      <c r="C109" s="115"/>
      <c r="D109" s="116"/>
      <c r="E109" s="8"/>
      <c r="F109" s="7"/>
    </row>
    <row r="110" spans="1:6" ht="22.5">
      <c r="A110" s="7"/>
      <c r="B110" s="7"/>
      <c r="C110" s="115"/>
      <c r="D110" s="116"/>
      <c r="E110" s="8"/>
      <c r="F110" s="7"/>
    </row>
    <row r="111" spans="1:6" ht="22.5">
      <c r="A111" s="7"/>
      <c r="B111" s="7"/>
      <c r="C111" s="115"/>
      <c r="D111" s="116"/>
      <c r="E111" s="8"/>
      <c r="F111" s="7"/>
    </row>
    <row r="112" spans="1:6" ht="22.5">
      <c r="A112" s="7"/>
      <c r="B112" s="7"/>
      <c r="C112" s="115"/>
      <c r="D112" s="116"/>
      <c r="E112" s="8"/>
      <c r="F112" s="7"/>
    </row>
    <row r="113" spans="1:6" ht="22.5">
      <c r="A113" s="7"/>
      <c r="B113" s="7"/>
      <c r="C113" s="115"/>
      <c r="D113" s="116"/>
      <c r="E113" s="8"/>
      <c r="F113" s="7"/>
    </row>
    <row r="114" spans="1:6" ht="22.5">
      <c r="A114" s="7"/>
      <c r="B114" s="7"/>
      <c r="C114" s="115"/>
      <c r="D114" s="116"/>
      <c r="E114" s="8"/>
      <c r="F114" s="7"/>
    </row>
    <row r="115" spans="1:6" ht="22.5">
      <c r="A115" s="7"/>
      <c r="B115" s="7"/>
      <c r="C115" s="115"/>
      <c r="D115" s="116"/>
      <c r="E115" s="8"/>
      <c r="F115" s="7"/>
    </row>
    <row r="116" spans="1:6" ht="22.5">
      <c r="A116" s="7"/>
      <c r="B116" s="7"/>
      <c r="C116" s="115"/>
      <c r="D116" s="116"/>
      <c r="E116" s="8"/>
      <c r="F116" s="7"/>
    </row>
    <row r="117" spans="1:6" ht="22.5">
      <c r="A117" s="7"/>
      <c r="B117" s="7"/>
      <c r="C117" s="115"/>
      <c r="D117" s="116"/>
      <c r="E117" s="8"/>
      <c r="F117" s="7"/>
    </row>
    <row r="118" spans="1:6" ht="22.5">
      <c r="A118" s="7"/>
      <c r="B118" s="7"/>
      <c r="C118" s="115"/>
      <c r="D118" s="116"/>
      <c r="E118" s="8"/>
      <c r="F118" s="7"/>
    </row>
    <row r="119" spans="1:6" ht="22.5">
      <c r="A119" s="7"/>
      <c r="B119" s="7"/>
      <c r="C119" s="115"/>
      <c r="D119" s="116"/>
      <c r="E119" s="8"/>
      <c r="F119" s="7"/>
    </row>
    <row r="120" spans="1:6" ht="22.5">
      <c r="A120" s="7"/>
      <c r="B120" s="7"/>
      <c r="C120" s="115"/>
      <c r="D120" s="116"/>
      <c r="E120" s="8"/>
      <c r="F120" s="7"/>
    </row>
  </sheetData>
  <mergeCells count="12">
    <mergeCell ref="A35:A45"/>
    <mergeCell ref="A46:A50"/>
    <mergeCell ref="A51:A52"/>
    <mergeCell ref="A53:A55"/>
    <mergeCell ref="A56:A57"/>
    <mergeCell ref="A58:A61"/>
    <mergeCell ref="A1:B1"/>
    <mergeCell ref="A9:A16"/>
    <mergeCell ref="A17:A21"/>
    <mergeCell ref="A22:A25"/>
    <mergeCell ref="A26:A30"/>
    <mergeCell ref="A31:A34"/>
  </mergeCells>
  <pageMargins left="0" right="0" top="0" bottom="0" header="0.31496062992125984" footer="0.31496062992125984"/>
  <pageSetup paperSize="9" scale="6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rightToLeft="1" topLeftCell="A4" workbookViewId="0">
      <selection activeCell="A4" sqref="A1:IV65536"/>
    </sheetView>
  </sheetViews>
  <sheetFormatPr defaultColWidth="9" defaultRowHeight="20.25"/>
  <cols>
    <col min="1" max="1" width="23.85546875" style="108" customWidth="1"/>
    <col min="2" max="2" width="21.85546875" style="108" customWidth="1"/>
    <col min="3" max="3" width="19.140625" style="108" customWidth="1"/>
    <col min="4" max="4" width="21" style="108" customWidth="1"/>
    <col min="5" max="5" width="23" style="108" customWidth="1"/>
    <col min="6" max="6" width="17.140625" style="108" customWidth="1"/>
    <col min="7" max="7" width="18.85546875" style="108" customWidth="1"/>
    <col min="8" max="16384" width="9" style="108"/>
  </cols>
  <sheetData>
    <row r="1" spans="1:7" ht="21" customHeight="1">
      <c r="A1" s="129" t="s">
        <v>0</v>
      </c>
      <c r="B1" s="130"/>
      <c r="C1" s="5" t="s">
        <v>1</v>
      </c>
      <c r="D1" s="107" t="s">
        <v>135</v>
      </c>
      <c r="E1" s="5" t="s">
        <v>2</v>
      </c>
      <c r="F1" s="5">
        <v>1391</v>
      </c>
    </row>
    <row r="2" spans="1:7" ht="21" customHeight="1">
      <c r="A2" s="29" t="s">
        <v>3</v>
      </c>
      <c r="B2" s="29">
        <v>1172</v>
      </c>
      <c r="C2" s="29" t="s">
        <v>4</v>
      </c>
      <c r="D2" s="29">
        <f>E21</f>
        <v>10600.3</v>
      </c>
      <c r="E2" s="29" t="s">
        <v>8</v>
      </c>
      <c r="F2" s="29">
        <v>8</v>
      </c>
      <c r="G2" s="109"/>
    </row>
    <row r="3" spans="1:7" ht="21" customHeight="1">
      <c r="A3" s="29" t="s">
        <v>6</v>
      </c>
      <c r="B3" s="29">
        <v>246510</v>
      </c>
      <c r="C3" s="29" t="s">
        <v>7</v>
      </c>
      <c r="D3" s="29">
        <v>9682</v>
      </c>
      <c r="E3" s="29" t="s">
        <v>11</v>
      </c>
      <c r="F3" s="29">
        <v>2</v>
      </c>
      <c r="G3" s="109"/>
    </row>
    <row r="4" spans="1:7" ht="21" customHeight="1">
      <c r="A4" s="29" t="s">
        <v>9</v>
      </c>
      <c r="B4" s="29">
        <v>211958</v>
      </c>
      <c r="C4" s="29" t="s">
        <v>10</v>
      </c>
      <c r="D4" s="29">
        <v>54442</v>
      </c>
      <c r="E4" s="29" t="s">
        <v>14</v>
      </c>
      <c r="F4" s="29">
        <v>5</v>
      </c>
      <c r="G4" s="109"/>
    </row>
    <row r="5" spans="1:7" ht="21" customHeight="1">
      <c r="A5" s="29" t="s">
        <v>12</v>
      </c>
      <c r="B5" s="29">
        <v>34552</v>
      </c>
      <c r="C5" s="29" t="s">
        <v>13</v>
      </c>
      <c r="D5" s="29">
        <v>1622</v>
      </c>
      <c r="E5" s="29" t="s">
        <v>17</v>
      </c>
      <c r="F5" s="29">
        <v>100</v>
      </c>
      <c r="G5" s="109"/>
    </row>
    <row r="6" spans="1:7" ht="21" customHeight="1">
      <c r="A6" s="29" t="s">
        <v>15</v>
      </c>
      <c r="B6" s="29">
        <f>B4/$B$3*100</f>
        <v>85.983530079915624</v>
      </c>
      <c r="C6" s="29" t="s">
        <v>16</v>
      </c>
      <c r="D6" s="29">
        <f>D5/$D$4*100</f>
        <v>2.9793174387421475</v>
      </c>
      <c r="E6" s="29"/>
      <c r="F6" s="29"/>
      <c r="G6" s="109"/>
    </row>
    <row r="7" spans="1:7" ht="21" customHeight="1">
      <c r="A7" s="29" t="s">
        <v>18</v>
      </c>
      <c r="B7" s="29">
        <f>B5/$B$3*100</f>
        <v>14.016469920084379</v>
      </c>
      <c r="C7" s="109"/>
      <c r="D7" s="29"/>
      <c r="E7" s="109"/>
      <c r="F7" s="29"/>
      <c r="G7" s="109"/>
    </row>
    <row r="8" spans="1:7" ht="21" customHeight="1">
      <c r="A8" s="29" t="s">
        <v>19</v>
      </c>
      <c r="B8" s="29">
        <v>45</v>
      </c>
      <c r="C8" s="109"/>
      <c r="D8" s="29"/>
      <c r="E8" s="29"/>
      <c r="F8" s="29"/>
      <c r="G8" s="109"/>
    </row>
    <row r="9" spans="1:7" ht="21" customHeight="1">
      <c r="A9" s="131" t="s">
        <v>116</v>
      </c>
      <c r="B9" s="30" t="s">
        <v>95</v>
      </c>
      <c r="C9" s="37">
        <v>1</v>
      </c>
      <c r="D9" s="30" t="s">
        <v>96</v>
      </c>
      <c r="E9" s="117">
        <v>700</v>
      </c>
      <c r="F9" s="30" t="s">
        <v>115</v>
      </c>
      <c r="G9" s="32">
        <v>194.3</v>
      </c>
    </row>
    <row r="10" spans="1:7" ht="21" customHeight="1">
      <c r="A10" s="132"/>
      <c r="B10" s="30" t="s">
        <v>97</v>
      </c>
      <c r="C10" s="37">
        <v>191</v>
      </c>
      <c r="D10" s="30" t="s">
        <v>98</v>
      </c>
      <c r="E10" s="117">
        <v>30</v>
      </c>
      <c r="F10" s="111"/>
      <c r="G10" s="100"/>
    </row>
    <row r="11" spans="1:7" ht="21" customHeight="1">
      <c r="A11" s="132"/>
      <c r="B11" s="30" t="s">
        <v>99</v>
      </c>
      <c r="C11" s="37">
        <v>100</v>
      </c>
      <c r="D11" s="30" t="s">
        <v>100</v>
      </c>
      <c r="E11" s="117">
        <v>600</v>
      </c>
      <c r="F11" s="30"/>
      <c r="G11" s="100"/>
    </row>
    <row r="12" spans="1:7" ht="21" customHeight="1">
      <c r="A12" s="132"/>
      <c r="B12" s="30" t="s">
        <v>101</v>
      </c>
      <c r="C12" s="37">
        <v>74</v>
      </c>
      <c r="D12" s="30" t="s">
        <v>102</v>
      </c>
      <c r="E12" s="117">
        <v>1200</v>
      </c>
      <c r="F12" s="10" t="s">
        <v>204</v>
      </c>
      <c r="G12" s="100">
        <v>2550</v>
      </c>
    </row>
    <row r="13" spans="1:7" ht="21" customHeight="1">
      <c r="A13" s="132"/>
      <c r="B13" s="30" t="s">
        <v>21</v>
      </c>
      <c r="C13" s="37">
        <v>0</v>
      </c>
      <c r="D13" s="30" t="s">
        <v>103</v>
      </c>
      <c r="E13" s="117">
        <v>5</v>
      </c>
      <c r="F13" s="30"/>
      <c r="G13" s="100"/>
    </row>
    <row r="14" spans="1:7" ht="21" customHeight="1">
      <c r="A14" s="132"/>
      <c r="B14" s="30" t="s">
        <v>20</v>
      </c>
      <c r="C14" s="37">
        <v>0</v>
      </c>
      <c r="D14" s="30" t="s">
        <v>104</v>
      </c>
      <c r="E14" s="117">
        <v>310000</v>
      </c>
      <c r="F14" s="30"/>
      <c r="G14" s="100"/>
    </row>
    <row r="15" spans="1:7" ht="21" customHeight="1">
      <c r="A15" s="132"/>
      <c r="B15" s="30" t="s">
        <v>22</v>
      </c>
      <c r="C15" s="37" t="s">
        <v>149</v>
      </c>
      <c r="D15" s="30" t="s">
        <v>105</v>
      </c>
      <c r="E15" s="117">
        <v>15</v>
      </c>
      <c r="F15" s="30"/>
      <c r="G15" s="100"/>
    </row>
    <row r="16" spans="1:7" ht="21" customHeight="1">
      <c r="A16" s="133"/>
      <c r="B16" s="30" t="s">
        <v>106</v>
      </c>
      <c r="C16" s="37" t="s">
        <v>150</v>
      </c>
      <c r="D16" s="30" t="s">
        <v>107</v>
      </c>
      <c r="E16" s="117">
        <v>0</v>
      </c>
      <c r="F16" s="30"/>
      <c r="G16" s="100"/>
    </row>
    <row r="17" spans="1:7" ht="21" customHeight="1">
      <c r="A17" s="134" t="s">
        <v>23</v>
      </c>
      <c r="B17" s="30"/>
      <c r="C17" s="30" t="s">
        <v>24</v>
      </c>
      <c r="D17" s="30" t="s">
        <v>25</v>
      </c>
      <c r="E17" s="30" t="s">
        <v>26</v>
      </c>
      <c r="F17" s="30"/>
      <c r="G17" s="100"/>
    </row>
    <row r="18" spans="1:7" ht="21" customHeight="1">
      <c r="A18" s="135"/>
      <c r="B18" s="30" t="s">
        <v>27</v>
      </c>
      <c r="C18" s="33">
        <v>4074.2</v>
      </c>
      <c r="D18" s="33">
        <v>0</v>
      </c>
      <c r="E18" s="33">
        <f>C18+D18</f>
        <v>4074.2</v>
      </c>
      <c r="F18" s="30"/>
      <c r="G18" s="100"/>
    </row>
    <row r="19" spans="1:7" ht="21" customHeight="1">
      <c r="A19" s="135"/>
      <c r="B19" s="30" t="s">
        <v>28</v>
      </c>
      <c r="C19" s="33">
        <v>2584.1</v>
      </c>
      <c r="D19" s="33">
        <v>10</v>
      </c>
      <c r="E19" s="33">
        <f>C19+D19</f>
        <v>2594.1</v>
      </c>
      <c r="F19" s="30"/>
      <c r="G19" s="100"/>
    </row>
    <row r="20" spans="1:7" ht="21" customHeight="1">
      <c r="A20" s="135"/>
      <c r="B20" s="30" t="s">
        <v>29</v>
      </c>
      <c r="C20" s="33">
        <v>3932</v>
      </c>
      <c r="D20" s="33">
        <v>0</v>
      </c>
      <c r="E20" s="33">
        <f>C20+D20</f>
        <v>3932</v>
      </c>
      <c r="F20" s="30"/>
      <c r="G20" s="100"/>
    </row>
    <row r="21" spans="1:7" ht="21" customHeight="1">
      <c r="A21" s="136"/>
      <c r="B21" s="30" t="s">
        <v>30</v>
      </c>
      <c r="C21" s="33">
        <f>C18+C19+C20</f>
        <v>10590.3</v>
      </c>
      <c r="D21" s="33">
        <f>D18+D19+D20</f>
        <v>10</v>
      </c>
      <c r="E21" s="33">
        <f>E18+E19+E20</f>
        <v>10600.3</v>
      </c>
      <c r="F21" s="30"/>
      <c r="G21" s="100"/>
    </row>
    <row r="22" spans="1:7" ht="21" customHeight="1">
      <c r="A22" s="134" t="s">
        <v>31</v>
      </c>
      <c r="B22" s="30"/>
      <c r="C22" s="34" t="s">
        <v>32</v>
      </c>
      <c r="D22" s="34" t="s">
        <v>33</v>
      </c>
      <c r="E22" s="34"/>
      <c r="F22" s="30"/>
      <c r="G22" s="100"/>
    </row>
    <row r="23" spans="1:7" ht="21" customHeight="1">
      <c r="A23" s="135"/>
      <c r="B23" s="30" t="s">
        <v>34</v>
      </c>
      <c r="C23" s="33">
        <v>0</v>
      </c>
      <c r="D23" s="33">
        <v>0</v>
      </c>
      <c r="E23" s="34"/>
      <c r="F23" s="30"/>
      <c r="G23" s="100"/>
    </row>
    <row r="24" spans="1:7" ht="21" customHeight="1">
      <c r="A24" s="135"/>
      <c r="B24" s="30" t="s">
        <v>35</v>
      </c>
      <c r="C24" s="35">
        <v>0.9</v>
      </c>
      <c r="D24" s="33"/>
      <c r="E24" s="34"/>
      <c r="F24" s="30"/>
      <c r="G24" s="100"/>
    </row>
    <row r="25" spans="1:7" ht="21" customHeight="1">
      <c r="A25" s="135"/>
      <c r="B25" s="30" t="s">
        <v>36</v>
      </c>
      <c r="C25" s="111"/>
      <c r="D25" s="33">
        <v>517</v>
      </c>
      <c r="E25" s="34"/>
      <c r="F25" s="30"/>
      <c r="G25" s="100"/>
    </row>
    <row r="26" spans="1:7" ht="21" customHeight="1">
      <c r="A26" s="134" t="s">
        <v>37</v>
      </c>
      <c r="B26" s="30"/>
      <c r="C26" s="34" t="s">
        <v>38</v>
      </c>
      <c r="D26" s="34"/>
      <c r="E26" s="34"/>
      <c r="F26" s="30"/>
      <c r="G26" s="100"/>
    </row>
    <row r="27" spans="1:7" ht="21" customHeight="1">
      <c r="A27" s="135"/>
      <c r="B27" s="30" t="s">
        <v>39</v>
      </c>
      <c r="C27" s="33">
        <v>49284</v>
      </c>
      <c r="D27" s="34"/>
      <c r="E27" s="34"/>
      <c r="F27" s="30"/>
      <c r="G27" s="100"/>
    </row>
    <row r="28" spans="1:7" ht="21" customHeight="1">
      <c r="A28" s="135"/>
      <c r="B28" s="30" t="s">
        <v>40</v>
      </c>
      <c r="C28" s="33">
        <v>640</v>
      </c>
      <c r="D28" s="34"/>
      <c r="E28" s="34"/>
      <c r="F28" s="30"/>
      <c r="G28" s="100"/>
    </row>
    <row r="29" spans="1:7" ht="21" customHeight="1">
      <c r="A29" s="135"/>
      <c r="B29" s="30" t="s">
        <v>41</v>
      </c>
      <c r="C29" s="33">
        <v>0</v>
      </c>
      <c r="D29" s="34"/>
      <c r="E29" s="34"/>
      <c r="F29" s="30"/>
      <c r="G29" s="100"/>
    </row>
    <row r="30" spans="1:7" ht="21" customHeight="1">
      <c r="A30" s="136"/>
      <c r="B30" s="30" t="s">
        <v>42</v>
      </c>
      <c r="C30" s="33">
        <f>C27+C28+C29</f>
        <v>49924</v>
      </c>
      <c r="D30" s="34"/>
      <c r="E30" s="34"/>
      <c r="F30" s="30"/>
      <c r="G30" s="100"/>
    </row>
    <row r="31" spans="1:7" ht="21" customHeight="1">
      <c r="A31" s="134" t="s">
        <v>43</v>
      </c>
      <c r="B31" s="30"/>
      <c r="C31" s="33" t="s">
        <v>44</v>
      </c>
      <c r="D31" s="33" t="s">
        <v>45</v>
      </c>
      <c r="E31" s="33" t="s">
        <v>129</v>
      </c>
      <c r="F31" s="30"/>
      <c r="G31" s="100"/>
    </row>
    <row r="32" spans="1:7" ht="21" customHeight="1">
      <c r="A32" s="135"/>
      <c r="B32" s="30" t="s">
        <v>27</v>
      </c>
      <c r="C32" s="33">
        <v>32173.601999999999</v>
      </c>
      <c r="D32" s="33">
        <v>0</v>
      </c>
      <c r="E32" s="33">
        <f>C32+D32</f>
        <v>32173.601999999999</v>
      </c>
      <c r="F32" s="36"/>
      <c r="G32" s="100"/>
    </row>
    <row r="33" spans="1:7" ht="21" customHeight="1">
      <c r="A33" s="135"/>
      <c r="B33" s="30" t="s">
        <v>28</v>
      </c>
      <c r="C33" s="33">
        <v>7018.3</v>
      </c>
      <c r="D33" s="33">
        <v>8</v>
      </c>
      <c r="E33" s="33">
        <f>C33+D33</f>
        <v>7026.3</v>
      </c>
      <c r="F33" s="36"/>
      <c r="G33" s="100"/>
    </row>
    <row r="34" spans="1:7" ht="21" customHeight="1">
      <c r="A34" s="136"/>
      <c r="B34" s="30" t="s">
        <v>42</v>
      </c>
      <c r="C34" s="33">
        <f>C32+C33</f>
        <v>39191.902000000002</v>
      </c>
      <c r="D34" s="33">
        <f>D32+D33</f>
        <v>8</v>
      </c>
      <c r="E34" s="33">
        <f>E32+E33</f>
        <v>39199.902000000002</v>
      </c>
      <c r="F34" s="36"/>
      <c r="G34" s="100"/>
    </row>
    <row r="35" spans="1:7" ht="21" customHeight="1">
      <c r="A35" s="137" t="s">
        <v>46</v>
      </c>
      <c r="B35" s="56"/>
      <c r="C35" s="56" t="s">
        <v>47</v>
      </c>
      <c r="D35" s="56"/>
      <c r="E35" s="56" t="s">
        <v>48</v>
      </c>
      <c r="F35" s="56" t="s">
        <v>49</v>
      </c>
      <c r="G35" s="112"/>
    </row>
    <row r="36" spans="1:7" ht="21" customHeight="1">
      <c r="A36" s="138"/>
      <c r="B36" s="56" t="s">
        <v>50</v>
      </c>
      <c r="C36" s="57">
        <v>51932</v>
      </c>
      <c r="D36" s="56" t="s">
        <v>108</v>
      </c>
      <c r="E36" s="16">
        <v>25</v>
      </c>
      <c r="F36" s="16">
        <v>2280</v>
      </c>
      <c r="G36" s="112"/>
    </row>
    <row r="37" spans="1:7" ht="21" customHeight="1">
      <c r="A37" s="138"/>
      <c r="B37" s="56" t="s">
        <v>51</v>
      </c>
      <c r="C37" s="57">
        <v>18355</v>
      </c>
      <c r="D37" s="56" t="s">
        <v>109</v>
      </c>
      <c r="E37" s="58">
        <v>45</v>
      </c>
      <c r="F37" s="58" t="s">
        <v>168</v>
      </c>
      <c r="G37" s="112"/>
    </row>
    <row r="38" spans="1:7" ht="21" customHeight="1">
      <c r="A38" s="138"/>
      <c r="B38" s="56" t="s">
        <v>53</v>
      </c>
      <c r="C38" s="57">
        <f>C36+C37</f>
        <v>70287</v>
      </c>
      <c r="D38" s="56" t="s">
        <v>52</v>
      </c>
      <c r="E38" s="58">
        <v>100</v>
      </c>
      <c r="F38" s="58" t="s">
        <v>169</v>
      </c>
      <c r="G38" s="112"/>
    </row>
    <row r="39" spans="1:7" ht="21" customHeight="1">
      <c r="A39" s="138"/>
      <c r="B39" s="56" t="s">
        <v>54</v>
      </c>
      <c r="C39" s="57">
        <v>19565</v>
      </c>
      <c r="D39" s="56" t="s">
        <v>55</v>
      </c>
      <c r="E39" s="58">
        <v>1360</v>
      </c>
      <c r="F39" s="58" t="s">
        <v>170</v>
      </c>
      <c r="G39" s="112"/>
    </row>
    <row r="40" spans="1:7" ht="21" customHeight="1">
      <c r="A40" s="138"/>
      <c r="B40" s="56" t="s">
        <v>56</v>
      </c>
      <c r="C40" s="57">
        <v>111</v>
      </c>
      <c r="D40" s="56" t="s">
        <v>57</v>
      </c>
      <c r="E40" s="58" t="s">
        <v>171</v>
      </c>
      <c r="F40" s="58" t="s">
        <v>172</v>
      </c>
      <c r="G40" s="112"/>
    </row>
    <row r="41" spans="1:7" ht="21" customHeight="1">
      <c r="A41" s="138"/>
      <c r="B41" s="57" t="s">
        <v>58</v>
      </c>
      <c r="C41" s="57">
        <f>C39+C40</f>
        <v>19676</v>
      </c>
      <c r="D41" s="56" t="s">
        <v>110</v>
      </c>
      <c r="E41" s="58">
        <v>2</v>
      </c>
      <c r="F41" s="58">
        <v>30000</v>
      </c>
      <c r="G41" s="112"/>
    </row>
    <row r="42" spans="1:7" ht="21" customHeight="1">
      <c r="A42" s="138"/>
      <c r="B42" s="56" t="s">
        <v>59</v>
      </c>
      <c r="C42" s="57">
        <v>812090</v>
      </c>
      <c r="D42" s="56" t="s">
        <v>111</v>
      </c>
      <c r="E42" s="58">
        <v>37</v>
      </c>
      <c r="F42" s="58">
        <v>950000</v>
      </c>
      <c r="G42" s="112"/>
    </row>
    <row r="43" spans="1:7" ht="21" customHeight="1">
      <c r="A43" s="138"/>
      <c r="B43" s="56" t="s">
        <v>60</v>
      </c>
      <c r="C43" s="57">
        <v>3400</v>
      </c>
      <c r="D43" s="56" t="s">
        <v>112</v>
      </c>
      <c r="E43" s="58">
        <v>0</v>
      </c>
      <c r="F43" s="58">
        <v>0</v>
      </c>
      <c r="G43" s="112"/>
    </row>
    <row r="44" spans="1:7" ht="21" customHeight="1">
      <c r="A44" s="138"/>
      <c r="B44" s="56" t="s">
        <v>61</v>
      </c>
      <c r="C44" s="57">
        <v>45</v>
      </c>
      <c r="D44" s="56" t="s">
        <v>113</v>
      </c>
      <c r="E44" s="58">
        <v>0</v>
      </c>
      <c r="F44" s="58">
        <v>0</v>
      </c>
      <c r="G44" s="112"/>
    </row>
    <row r="45" spans="1:7" ht="21" customHeight="1">
      <c r="A45" s="138"/>
      <c r="B45" s="56" t="s">
        <v>62</v>
      </c>
      <c r="C45" s="57">
        <v>3260</v>
      </c>
      <c r="D45" s="56" t="s">
        <v>114</v>
      </c>
      <c r="E45" s="57">
        <v>12</v>
      </c>
      <c r="F45" s="58">
        <v>40</v>
      </c>
      <c r="G45" s="112"/>
    </row>
    <row r="46" spans="1:7" ht="21" customHeight="1">
      <c r="A46" s="137" t="s">
        <v>63</v>
      </c>
      <c r="B46" s="56"/>
      <c r="C46" s="56" t="s">
        <v>64</v>
      </c>
      <c r="D46" s="56"/>
      <c r="E46" s="56" t="s">
        <v>64</v>
      </c>
      <c r="F46" s="56"/>
      <c r="G46" s="112"/>
    </row>
    <row r="47" spans="1:7" ht="21" customHeight="1">
      <c r="A47" s="138"/>
      <c r="B47" s="56" t="s">
        <v>65</v>
      </c>
      <c r="C47" s="56">
        <v>2990</v>
      </c>
      <c r="D47" s="56" t="s">
        <v>66</v>
      </c>
      <c r="E47" s="56">
        <v>15</v>
      </c>
      <c r="F47" s="56"/>
      <c r="G47" s="112"/>
    </row>
    <row r="48" spans="1:7" ht="21" customHeight="1">
      <c r="A48" s="138"/>
      <c r="B48" s="56" t="s">
        <v>67</v>
      </c>
      <c r="C48" s="56">
        <v>4367</v>
      </c>
      <c r="D48" s="56" t="s">
        <v>68</v>
      </c>
      <c r="E48" s="56">
        <v>121</v>
      </c>
      <c r="F48" s="56"/>
      <c r="G48" s="112"/>
    </row>
    <row r="49" spans="1:11" ht="21" customHeight="1">
      <c r="A49" s="138"/>
      <c r="B49" s="56" t="s">
        <v>69</v>
      </c>
      <c r="C49" s="56">
        <v>13429</v>
      </c>
      <c r="D49" s="112"/>
      <c r="E49" s="56"/>
      <c r="F49" s="56"/>
      <c r="G49" s="112"/>
    </row>
    <row r="50" spans="1:11" ht="21" customHeight="1">
      <c r="A50" s="138"/>
      <c r="B50" s="56" t="s">
        <v>70</v>
      </c>
      <c r="C50" s="56">
        <v>294</v>
      </c>
      <c r="D50" s="56" t="s">
        <v>30</v>
      </c>
      <c r="E50" s="56">
        <f>C47+C48+C49+C50+E47+E48</f>
        <v>21216</v>
      </c>
      <c r="F50" s="56"/>
      <c r="G50" s="112"/>
    </row>
    <row r="51" spans="1:11" ht="21" customHeight="1">
      <c r="A51" s="139" t="s">
        <v>71</v>
      </c>
      <c r="B51" s="66" t="s">
        <v>201</v>
      </c>
      <c r="C51" s="54" t="s">
        <v>72</v>
      </c>
      <c r="D51" s="54" t="s">
        <v>73</v>
      </c>
      <c r="E51" s="54" t="s">
        <v>74</v>
      </c>
      <c r="F51" s="113"/>
      <c r="G51" s="54"/>
    </row>
    <row r="52" spans="1:11" ht="21" customHeight="1">
      <c r="A52" s="140"/>
      <c r="B52" s="68">
        <v>4</v>
      </c>
      <c r="C52" s="68">
        <v>8</v>
      </c>
      <c r="D52" s="68">
        <v>0</v>
      </c>
      <c r="E52" s="68">
        <v>14250</v>
      </c>
      <c r="F52" s="54"/>
      <c r="G52" s="54"/>
    </row>
    <row r="53" spans="1:11" ht="21" customHeight="1">
      <c r="A53" s="141" t="s">
        <v>75</v>
      </c>
      <c r="B53" s="54" t="s">
        <v>76</v>
      </c>
      <c r="C53" s="54">
        <v>457</v>
      </c>
      <c r="D53" s="54" t="s">
        <v>142</v>
      </c>
      <c r="E53" s="54">
        <v>1</v>
      </c>
      <c r="F53" s="54" t="s">
        <v>145</v>
      </c>
      <c r="G53" s="54">
        <v>0</v>
      </c>
    </row>
    <row r="54" spans="1:11" ht="21" customHeight="1">
      <c r="A54" s="141"/>
      <c r="B54" s="54" t="s">
        <v>77</v>
      </c>
      <c r="C54" s="54">
        <v>2</v>
      </c>
      <c r="D54" s="54" t="s">
        <v>143</v>
      </c>
      <c r="E54" s="54">
        <v>4</v>
      </c>
      <c r="F54" s="54" t="s">
        <v>78</v>
      </c>
      <c r="G54" s="66">
        <v>0.17</v>
      </c>
    </row>
    <row r="55" spans="1:11" ht="21" customHeight="1">
      <c r="A55" s="141"/>
      <c r="B55" s="54" t="s">
        <v>141</v>
      </c>
      <c r="C55" s="54">
        <v>3</v>
      </c>
      <c r="D55" s="54" t="s">
        <v>144</v>
      </c>
      <c r="E55" s="54">
        <v>7</v>
      </c>
      <c r="F55" s="54"/>
      <c r="G55" s="54"/>
    </row>
    <row r="56" spans="1:11" ht="21" customHeight="1">
      <c r="A56" s="142" t="s">
        <v>79</v>
      </c>
      <c r="B56" s="82" t="s">
        <v>80</v>
      </c>
      <c r="C56" s="86">
        <v>1</v>
      </c>
      <c r="D56" s="82" t="s">
        <v>82</v>
      </c>
      <c r="E56" s="83">
        <v>2</v>
      </c>
      <c r="F56" s="84"/>
      <c r="G56" s="54"/>
      <c r="H56" s="6"/>
      <c r="I56" s="6"/>
      <c r="J56" s="6"/>
      <c r="K56" s="6"/>
    </row>
    <row r="57" spans="1:11" ht="21" customHeight="1">
      <c r="A57" s="142"/>
      <c r="B57" s="82" t="s">
        <v>81</v>
      </c>
      <c r="C57" s="86">
        <v>1</v>
      </c>
      <c r="D57" s="82"/>
      <c r="E57" s="84"/>
      <c r="F57" s="84"/>
      <c r="G57" s="84"/>
      <c r="H57" s="6"/>
      <c r="I57" s="6"/>
      <c r="J57" s="6"/>
      <c r="K57" s="6"/>
    </row>
    <row r="58" spans="1:11" ht="21" customHeight="1">
      <c r="A58" s="139" t="s">
        <v>83</v>
      </c>
      <c r="B58" s="82" t="s">
        <v>84</v>
      </c>
      <c r="C58" s="82">
        <v>0</v>
      </c>
      <c r="D58" s="82" t="s">
        <v>88</v>
      </c>
      <c r="E58" s="82">
        <v>4</v>
      </c>
      <c r="F58" s="82" t="s">
        <v>91</v>
      </c>
      <c r="G58" s="82">
        <v>7</v>
      </c>
    </row>
    <row r="59" spans="1:11" ht="21" customHeight="1">
      <c r="A59" s="140"/>
      <c r="B59" s="82" t="s">
        <v>85</v>
      </c>
      <c r="C59" s="82">
        <v>0</v>
      </c>
      <c r="D59" s="82" t="s">
        <v>89</v>
      </c>
      <c r="E59" s="82">
        <v>6</v>
      </c>
      <c r="F59" s="82" t="s">
        <v>94</v>
      </c>
      <c r="G59" s="54">
        <v>0</v>
      </c>
    </row>
    <row r="60" spans="1:11" ht="21" customHeight="1">
      <c r="A60" s="140"/>
      <c r="B60" s="82" t="s">
        <v>86</v>
      </c>
      <c r="C60" s="82">
        <v>10</v>
      </c>
      <c r="D60" s="82" t="s">
        <v>90</v>
      </c>
      <c r="E60" s="82">
        <v>14</v>
      </c>
      <c r="F60" s="114"/>
      <c r="G60" s="54"/>
    </row>
    <row r="61" spans="1:11" ht="21" customHeight="1">
      <c r="A61" s="143"/>
      <c r="B61" s="82" t="s">
        <v>87</v>
      </c>
      <c r="C61" s="82">
        <v>2</v>
      </c>
      <c r="D61" s="82" t="s">
        <v>93</v>
      </c>
      <c r="E61" s="82">
        <v>1</v>
      </c>
      <c r="F61" s="82" t="s">
        <v>92</v>
      </c>
      <c r="G61" s="54">
        <f>C58+C59+C60+C61+E58+E59</f>
        <v>22</v>
      </c>
    </row>
    <row r="62" spans="1:11" ht="21" customHeight="1">
      <c r="A62" s="7"/>
      <c r="B62" s="7"/>
      <c r="C62" s="115"/>
      <c r="D62" s="116"/>
      <c r="E62" s="8"/>
      <c r="F62" s="7"/>
    </row>
    <row r="63" spans="1:11" ht="21" customHeight="1">
      <c r="A63" s="7"/>
      <c r="B63" s="7"/>
      <c r="C63" s="115"/>
      <c r="D63" s="116"/>
      <c r="E63" s="8"/>
      <c r="F63" s="7"/>
    </row>
    <row r="64" spans="1:11" ht="21" customHeight="1">
      <c r="A64" s="7"/>
      <c r="B64" s="7"/>
      <c r="C64" s="115"/>
      <c r="D64" s="116"/>
      <c r="E64" s="8"/>
      <c r="F64" s="7"/>
    </row>
    <row r="65" spans="1:6" ht="21" customHeight="1">
      <c r="A65" s="7"/>
      <c r="B65" s="7"/>
      <c r="C65" s="115"/>
      <c r="D65" s="116"/>
      <c r="E65" s="8"/>
      <c r="F65" s="7"/>
    </row>
    <row r="66" spans="1:6" ht="21" customHeight="1">
      <c r="A66" s="7"/>
      <c r="B66" s="7"/>
      <c r="C66" s="115"/>
      <c r="D66" s="116"/>
      <c r="E66" s="8"/>
      <c r="F66" s="7"/>
    </row>
    <row r="67" spans="1:6" ht="21" customHeight="1">
      <c r="A67" s="7"/>
      <c r="B67" s="7"/>
      <c r="C67" s="115"/>
      <c r="D67" s="116"/>
      <c r="E67" s="8"/>
      <c r="F67" s="7"/>
    </row>
    <row r="68" spans="1:6" ht="21" customHeight="1">
      <c r="A68" s="7"/>
      <c r="B68" s="7"/>
      <c r="C68" s="115"/>
      <c r="D68" s="116"/>
      <c r="E68" s="8"/>
      <c r="F68" s="7"/>
    </row>
    <row r="69" spans="1:6" ht="21" customHeight="1">
      <c r="A69" s="7"/>
      <c r="B69" s="7"/>
      <c r="C69" s="115"/>
      <c r="D69" s="116"/>
      <c r="E69" s="8"/>
      <c r="F69" s="7"/>
    </row>
    <row r="70" spans="1:6" ht="21" customHeight="1">
      <c r="A70" s="7"/>
      <c r="B70" s="7"/>
      <c r="C70" s="115"/>
      <c r="D70" s="116"/>
      <c r="E70" s="8"/>
      <c r="F70" s="7"/>
    </row>
    <row r="71" spans="1:6" ht="22.5">
      <c r="A71" s="7"/>
      <c r="B71" s="7"/>
      <c r="C71" s="115"/>
      <c r="D71" s="116"/>
      <c r="E71" s="8"/>
      <c r="F71" s="7"/>
    </row>
    <row r="72" spans="1:6" ht="22.5">
      <c r="A72" s="7"/>
      <c r="B72" s="7"/>
      <c r="C72" s="115"/>
      <c r="D72" s="116"/>
      <c r="E72" s="8"/>
      <c r="F72" s="7"/>
    </row>
    <row r="73" spans="1:6" ht="22.5">
      <c r="A73" s="7"/>
      <c r="B73" s="7"/>
      <c r="C73" s="115"/>
      <c r="D73" s="116"/>
      <c r="E73" s="8"/>
      <c r="F73" s="7"/>
    </row>
    <row r="74" spans="1:6" ht="22.5">
      <c r="A74" s="7"/>
      <c r="B74" s="7"/>
      <c r="C74" s="115"/>
      <c r="D74" s="116"/>
      <c r="E74" s="8"/>
      <c r="F74" s="7"/>
    </row>
    <row r="75" spans="1:6" ht="22.5">
      <c r="A75" s="7"/>
      <c r="B75" s="7"/>
      <c r="C75" s="115"/>
      <c r="D75" s="116"/>
      <c r="E75" s="8"/>
      <c r="F75" s="7"/>
    </row>
    <row r="76" spans="1:6" ht="22.5">
      <c r="A76" s="7"/>
      <c r="B76" s="7"/>
      <c r="C76" s="115"/>
      <c r="D76" s="116"/>
      <c r="E76" s="8"/>
      <c r="F76" s="7"/>
    </row>
    <row r="77" spans="1:6" ht="22.5">
      <c r="A77" s="7"/>
      <c r="B77" s="7"/>
      <c r="C77" s="115"/>
      <c r="D77" s="116"/>
      <c r="E77" s="8"/>
      <c r="F77" s="7"/>
    </row>
    <row r="78" spans="1:6" ht="22.5">
      <c r="A78" s="7"/>
      <c r="B78" s="7"/>
      <c r="C78" s="115"/>
      <c r="D78" s="116"/>
      <c r="E78" s="8"/>
      <c r="F78" s="7"/>
    </row>
    <row r="79" spans="1:6" ht="22.5">
      <c r="A79" s="7"/>
      <c r="B79" s="7"/>
      <c r="C79" s="115"/>
      <c r="D79" s="116"/>
      <c r="E79" s="8"/>
      <c r="F79" s="7"/>
    </row>
    <row r="80" spans="1:6" ht="22.5">
      <c r="A80" s="7"/>
      <c r="B80" s="7"/>
      <c r="C80" s="115"/>
      <c r="D80" s="116"/>
      <c r="E80" s="8"/>
      <c r="F80" s="7"/>
    </row>
    <row r="81" spans="1:6" ht="22.5">
      <c r="A81" s="7"/>
      <c r="B81" s="7"/>
      <c r="C81" s="115"/>
      <c r="D81" s="116"/>
      <c r="E81" s="8"/>
      <c r="F81" s="7"/>
    </row>
    <row r="82" spans="1:6" ht="22.5">
      <c r="A82" s="7"/>
      <c r="B82" s="7"/>
      <c r="C82" s="115"/>
      <c r="D82" s="116"/>
      <c r="E82" s="8"/>
      <c r="F82" s="7"/>
    </row>
    <row r="83" spans="1:6" ht="22.5">
      <c r="A83" s="7"/>
      <c r="B83" s="7"/>
      <c r="C83" s="115"/>
      <c r="D83" s="116"/>
      <c r="E83" s="8"/>
      <c r="F83" s="7"/>
    </row>
    <row r="84" spans="1:6" ht="22.5">
      <c r="A84" s="7"/>
      <c r="B84" s="7"/>
      <c r="C84" s="115"/>
      <c r="D84" s="116"/>
      <c r="E84" s="8"/>
      <c r="F84" s="7"/>
    </row>
    <row r="85" spans="1:6" ht="22.5">
      <c r="A85" s="7"/>
      <c r="B85" s="7"/>
      <c r="C85" s="115"/>
      <c r="D85" s="116"/>
      <c r="E85" s="8"/>
      <c r="F85" s="7"/>
    </row>
    <row r="86" spans="1:6" ht="22.5">
      <c r="A86" s="7"/>
      <c r="B86" s="7"/>
      <c r="C86" s="115"/>
      <c r="D86" s="116"/>
      <c r="E86" s="8"/>
      <c r="F86" s="7"/>
    </row>
    <row r="87" spans="1:6" ht="22.5">
      <c r="A87" s="7"/>
      <c r="B87" s="7"/>
      <c r="C87" s="115"/>
      <c r="D87" s="116"/>
      <c r="E87" s="8"/>
      <c r="F87" s="7"/>
    </row>
    <row r="88" spans="1:6" ht="22.5">
      <c r="A88" s="7"/>
      <c r="B88" s="7"/>
      <c r="C88" s="115"/>
      <c r="D88" s="116"/>
      <c r="E88" s="8"/>
      <c r="F88" s="7"/>
    </row>
    <row r="89" spans="1:6" ht="22.5">
      <c r="A89" s="7"/>
      <c r="B89" s="7"/>
      <c r="C89" s="115"/>
      <c r="D89" s="116"/>
      <c r="E89" s="8"/>
      <c r="F89" s="7"/>
    </row>
    <row r="90" spans="1:6" ht="22.5">
      <c r="A90" s="7"/>
      <c r="B90" s="7"/>
      <c r="C90" s="115"/>
      <c r="D90" s="116"/>
      <c r="E90" s="8"/>
      <c r="F90" s="7"/>
    </row>
    <row r="91" spans="1:6" ht="22.5">
      <c r="A91" s="7"/>
      <c r="B91" s="7"/>
      <c r="C91" s="115"/>
      <c r="D91" s="116"/>
      <c r="E91" s="8"/>
      <c r="F91" s="7"/>
    </row>
    <row r="92" spans="1:6" ht="22.5">
      <c r="A92" s="7"/>
      <c r="B92" s="7"/>
      <c r="C92" s="115"/>
      <c r="D92" s="116"/>
      <c r="E92" s="8"/>
      <c r="F92" s="7"/>
    </row>
    <row r="93" spans="1:6" ht="22.5">
      <c r="A93" s="7"/>
      <c r="B93" s="7"/>
      <c r="C93" s="115"/>
      <c r="D93" s="116"/>
      <c r="E93" s="8"/>
      <c r="F93" s="7"/>
    </row>
    <row r="94" spans="1:6" ht="22.5">
      <c r="A94" s="7"/>
      <c r="B94" s="7"/>
      <c r="C94" s="115"/>
      <c r="D94" s="116"/>
      <c r="E94" s="8"/>
      <c r="F94" s="7"/>
    </row>
    <row r="95" spans="1:6" ht="22.5">
      <c r="A95" s="7"/>
      <c r="B95" s="7"/>
      <c r="C95" s="115"/>
      <c r="D95" s="116"/>
      <c r="E95" s="8"/>
      <c r="F95" s="7"/>
    </row>
    <row r="96" spans="1:6" ht="22.5">
      <c r="A96" s="7"/>
      <c r="B96" s="7"/>
      <c r="C96" s="115"/>
      <c r="D96" s="116"/>
      <c r="E96" s="8"/>
      <c r="F96" s="7"/>
    </row>
    <row r="97" spans="1:6" ht="22.5">
      <c r="A97" s="7"/>
      <c r="B97" s="7"/>
      <c r="C97" s="115"/>
      <c r="D97" s="116"/>
      <c r="E97" s="8"/>
      <c r="F97" s="7"/>
    </row>
    <row r="98" spans="1:6" ht="22.5">
      <c r="A98" s="7"/>
      <c r="B98" s="7"/>
      <c r="C98" s="115"/>
      <c r="D98" s="116"/>
      <c r="E98" s="8"/>
      <c r="F98" s="7"/>
    </row>
    <row r="99" spans="1:6" ht="22.5">
      <c r="A99" s="7"/>
      <c r="B99" s="7"/>
      <c r="C99" s="115"/>
      <c r="D99" s="116"/>
      <c r="E99" s="8"/>
      <c r="F99" s="7"/>
    </row>
    <row r="100" spans="1:6" ht="22.5">
      <c r="A100" s="7"/>
      <c r="B100" s="7"/>
      <c r="C100" s="115"/>
      <c r="D100" s="116"/>
      <c r="E100" s="8"/>
      <c r="F100" s="7"/>
    </row>
    <row r="101" spans="1:6" ht="22.5">
      <c r="A101" s="7"/>
      <c r="B101" s="7"/>
      <c r="C101" s="115"/>
      <c r="D101" s="116"/>
      <c r="E101" s="8"/>
      <c r="F101" s="7"/>
    </row>
    <row r="102" spans="1:6" ht="22.5">
      <c r="A102" s="7"/>
      <c r="B102" s="7"/>
      <c r="C102" s="115"/>
      <c r="D102" s="116"/>
      <c r="E102" s="8"/>
      <c r="F102" s="7"/>
    </row>
    <row r="103" spans="1:6" ht="22.5">
      <c r="A103" s="7"/>
      <c r="B103" s="7"/>
      <c r="C103" s="115"/>
      <c r="D103" s="116"/>
      <c r="E103" s="8"/>
      <c r="F103" s="7"/>
    </row>
    <row r="104" spans="1:6" ht="22.5">
      <c r="A104" s="7"/>
      <c r="B104" s="7"/>
      <c r="C104" s="115"/>
      <c r="D104" s="116"/>
      <c r="E104" s="8"/>
      <c r="F104" s="7"/>
    </row>
    <row r="105" spans="1:6" ht="22.5">
      <c r="A105" s="7"/>
      <c r="B105" s="7"/>
      <c r="C105" s="115"/>
      <c r="D105" s="116"/>
      <c r="E105" s="8"/>
      <c r="F105" s="7"/>
    </row>
    <row r="106" spans="1:6" ht="22.5">
      <c r="A106" s="7"/>
      <c r="B106" s="7"/>
      <c r="C106" s="115"/>
      <c r="D106" s="116"/>
      <c r="E106" s="8"/>
      <c r="F106" s="7"/>
    </row>
    <row r="107" spans="1:6" ht="22.5">
      <c r="A107" s="7"/>
      <c r="B107" s="7"/>
      <c r="C107" s="115"/>
      <c r="D107" s="116"/>
      <c r="E107" s="8"/>
      <c r="F107" s="7"/>
    </row>
    <row r="108" spans="1:6" ht="22.5">
      <c r="A108" s="7"/>
      <c r="B108" s="7"/>
      <c r="C108" s="115"/>
      <c r="D108" s="116"/>
      <c r="E108" s="8"/>
      <c r="F108" s="7"/>
    </row>
    <row r="109" spans="1:6" ht="22.5">
      <c r="A109" s="7"/>
      <c r="B109" s="7"/>
      <c r="C109" s="115"/>
      <c r="D109" s="116"/>
      <c r="E109" s="8"/>
      <c r="F109" s="7"/>
    </row>
    <row r="110" spans="1:6" ht="22.5">
      <c r="A110" s="7"/>
      <c r="B110" s="7"/>
      <c r="C110" s="115"/>
      <c r="D110" s="116"/>
      <c r="E110" s="8"/>
      <c r="F110" s="7"/>
    </row>
    <row r="111" spans="1:6" ht="22.5">
      <c r="A111" s="7"/>
      <c r="B111" s="7"/>
      <c r="C111" s="115"/>
      <c r="D111" s="116"/>
      <c r="E111" s="8"/>
      <c r="F111" s="7"/>
    </row>
    <row r="112" spans="1:6" ht="22.5">
      <c r="A112" s="7"/>
      <c r="B112" s="7"/>
      <c r="C112" s="115"/>
      <c r="D112" s="116"/>
      <c r="E112" s="8"/>
      <c r="F112" s="7"/>
    </row>
    <row r="113" spans="1:6" ht="22.5">
      <c r="A113" s="7"/>
      <c r="B113" s="7"/>
      <c r="C113" s="115"/>
      <c r="D113" s="116"/>
      <c r="E113" s="8"/>
      <c r="F113" s="7"/>
    </row>
    <row r="114" spans="1:6" ht="22.5">
      <c r="A114" s="7"/>
      <c r="B114" s="7"/>
      <c r="C114" s="115"/>
      <c r="D114" s="116"/>
      <c r="E114" s="8"/>
      <c r="F114" s="7"/>
    </row>
    <row r="115" spans="1:6" ht="22.5">
      <c r="A115" s="7"/>
      <c r="B115" s="7"/>
      <c r="C115" s="115"/>
      <c r="D115" s="116"/>
      <c r="E115" s="8"/>
      <c r="F115" s="7"/>
    </row>
    <row r="116" spans="1:6" ht="22.5">
      <c r="A116" s="7"/>
      <c r="B116" s="7"/>
      <c r="C116" s="115"/>
      <c r="D116" s="116"/>
      <c r="E116" s="8"/>
      <c r="F116" s="7"/>
    </row>
    <row r="117" spans="1:6" ht="22.5">
      <c r="A117" s="7"/>
      <c r="B117" s="7"/>
      <c r="C117" s="115"/>
      <c r="D117" s="116"/>
      <c r="E117" s="8"/>
      <c r="F117" s="7"/>
    </row>
    <row r="118" spans="1:6" ht="22.5">
      <c r="A118" s="7"/>
      <c r="B118" s="7"/>
      <c r="C118" s="115"/>
      <c r="D118" s="116"/>
      <c r="E118" s="8"/>
      <c r="F118" s="7"/>
    </row>
    <row r="119" spans="1:6" ht="22.5">
      <c r="A119" s="7"/>
      <c r="B119" s="7"/>
      <c r="C119" s="115"/>
      <c r="D119" s="116"/>
      <c r="E119" s="8"/>
      <c r="F119" s="7"/>
    </row>
    <row r="120" spans="1:6" ht="22.5">
      <c r="A120" s="7"/>
      <c r="B120" s="7"/>
      <c r="C120" s="115"/>
      <c r="D120" s="116"/>
      <c r="E120" s="8"/>
      <c r="F120" s="7"/>
    </row>
  </sheetData>
  <mergeCells count="12">
    <mergeCell ref="A35:A45"/>
    <mergeCell ref="A46:A50"/>
    <mergeCell ref="A51:A52"/>
    <mergeCell ref="A53:A55"/>
    <mergeCell ref="A56:A57"/>
    <mergeCell ref="A58:A61"/>
    <mergeCell ref="A1:B1"/>
    <mergeCell ref="A9:A16"/>
    <mergeCell ref="A17:A21"/>
    <mergeCell ref="A22:A25"/>
    <mergeCell ref="A26:A30"/>
    <mergeCell ref="A31:A34"/>
  </mergeCells>
  <pageMargins left="0" right="0" top="0" bottom="0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rightToLeft="1" workbookViewId="0">
      <selection activeCell="G12" sqref="G12"/>
    </sheetView>
  </sheetViews>
  <sheetFormatPr defaultColWidth="9" defaultRowHeight="20.25"/>
  <cols>
    <col min="1" max="1" width="23.85546875" style="108" customWidth="1"/>
    <col min="2" max="2" width="21.85546875" style="108" customWidth="1"/>
    <col min="3" max="3" width="19.140625" style="108" customWidth="1"/>
    <col min="4" max="4" width="21" style="108" customWidth="1"/>
    <col min="5" max="5" width="23" style="108" customWidth="1"/>
    <col min="6" max="6" width="21.7109375" style="108" bestFit="1" customWidth="1"/>
    <col min="7" max="7" width="18.85546875" style="108" customWidth="1"/>
    <col min="8" max="16384" width="9" style="108"/>
  </cols>
  <sheetData>
    <row r="1" spans="1:7" ht="45.75" customHeight="1">
      <c r="A1" s="129" t="s">
        <v>0</v>
      </c>
      <c r="B1" s="130"/>
      <c r="C1" s="5" t="s">
        <v>1</v>
      </c>
      <c r="D1" s="107" t="s">
        <v>117</v>
      </c>
      <c r="E1" s="5" t="s">
        <v>2</v>
      </c>
      <c r="F1" s="5">
        <v>1391</v>
      </c>
    </row>
    <row r="2" spans="1:7" ht="21" customHeight="1">
      <c r="A2" s="29" t="s">
        <v>3</v>
      </c>
      <c r="B2" s="29">
        <v>15706</v>
      </c>
      <c r="C2" s="29" t="s">
        <v>4</v>
      </c>
      <c r="D2" s="29">
        <f>E21</f>
        <v>98994.9</v>
      </c>
      <c r="E2" s="29" t="s">
        <v>8</v>
      </c>
      <c r="F2" s="29">
        <v>14</v>
      </c>
      <c r="G2" s="109"/>
    </row>
    <row r="3" spans="1:7" ht="21" customHeight="1">
      <c r="A3" s="29" t="s">
        <v>6</v>
      </c>
      <c r="B3" s="29">
        <v>2174172</v>
      </c>
      <c r="C3" s="29" t="s">
        <v>7</v>
      </c>
      <c r="D3" s="29">
        <v>29137</v>
      </c>
      <c r="E3" s="29" t="s">
        <v>11</v>
      </c>
      <c r="F3" s="29">
        <v>6</v>
      </c>
      <c r="G3" s="109"/>
    </row>
    <row r="4" spans="1:7" ht="21" customHeight="1">
      <c r="A4" s="29" t="s">
        <v>9</v>
      </c>
      <c r="B4" s="29">
        <v>1978168</v>
      </c>
      <c r="C4" s="29" t="s">
        <v>10</v>
      </c>
      <c r="D4" s="29">
        <v>627839</v>
      </c>
      <c r="E4" s="29" t="s">
        <v>14</v>
      </c>
      <c r="F4" s="29">
        <v>19</v>
      </c>
      <c r="G4" s="109"/>
    </row>
    <row r="5" spans="1:7" ht="21" customHeight="1">
      <c r="A5" s="29" t="s">
        <v>12</v>
      </c>
      <c r="B5" s="29">
        <v>196004</v>
      </c>
      <c r="C5" s="29" t="s">
        <v>13</v>
      </c>
      <c r="D5" s="29">
        <v>35917</v>
      </c>
      <c r="E5" s="29" t="s">
        <v>17</v>
      </c>
      <c r="F5" s="29">
        <v>676</v>
      </c>
      <c r="G5" s="109"/>
    </row>
    <row r="6" spans="1:7" ht="21" customHeight="1">
      <c r="A6" s="29" t="s">
        <v>15</v>
      </c>
      <c r="B6" s="29">
        <f>B4/$B$3*100</f>
        <v>90.984889879917503</v>
      </c>
      <c r="C6" s="29" t="s">
        <v>16</v>
      </c>
      <c r="D6" s="29">
        <f>D5/$D$4*100</f>
        <v>5.720734137254933</v>
      </c>
      <c r="E6" s="110"/>
      <c r="F6" s="29"/>
      <c r="G6" s="109"/>
    </row>
    <row r="7" spans="1:7" ht="21" customHeight="1">
      <c r="A7" s="29" t="s">
        <v>18</v>
      </c>
      <c r="B7" s="29">
        <f>B5/$B$3*100</f>
        <v>9.015110120082495</v>
      </c>
      <c r="C7" s="109"/>
      <c r="D7" s="29"/>
      <c r="E7" s="109"/>
      <c r="F7" s="29"/>
      <c r="G7" s="109"/>
    </row>
    <row r="8" spans="1:7" ht="21" customHeight="1">
      <c r="A8" s="29" t="s">
        <v>19</v>
      </c>
      <c r="B8" s="29">
        <v>1439</v>
      </c>
      <c r="C8" s="109"/>
      <c r="D8" s="29"/>
      <c r="E8" s="29"/>
      <c r="F8" s="29"/>
      <c r="G8" s="109"/>
    </row>
    <row r="9" spans="1:7" ht="21" customHeight="1">
      <c r="A9" s="131" t="s">
        <v>116</v>
      </c>
      <c r="B9" s="30" t="s">
        <v>95</v>
      </c>
      <c r="C9" s="11">
        <v>1</v>
      </c>
      <c r="D9" s="30" t="s">
        <v>96</v>
      </c>
      <c r="E9" s="31">
        <v>5589</v>
      </c>
      <c r="F9" s="30" t="s">
        <v>115</v>
      </c>
      <c r="G9" s="32">
        <v>187.4</v>
      </c>
    </row>
    <row r="10" spans="1:7" ht="21" customHeight="1">
      <c r="A10" s="132"/>
      <c r="B10" s="30" t="s">
        <v>97</v>
      </c>
      <c r="C10" s="11">
        <v>447</v>
      </c>
      <c r="D10" s="30" t="s">
        <v>98</v>
      </c>
      <c r="E10" s="31">
        <v>956</v>
      </c>
      <c r="F10" s="111"/>
      <c r="G10" s="100"/>
    </row>
    <row r="11" spans="1:7" ht="21" customHeight="1">
      <c r="A11" s="132"/>
      <c r="B11" s="30" t="s">
        <v>99</v>
      </c>
      <c r="C11" s="11">
        <v>447</v>
      </c>
      <c r="D11" s="30" t="s">
        <v>100</v>
      </c>
      <c r="E11" s="31">
        <v>15900</v>
      </c>
      <c r="F11" s="30"/>
      <c r="G11" s="100"/>
    </row>
    <row r="12" spans="1:7" ht="21" customHeight="1">
      <c r="A12" s="132"/>
      <c r="B12" s="30" t="s">
        <v>101</v>
      </c>
      <c r="C12" s="11">
        <v>3</v>
      </c>
      <c r="D12" s="30" t="s">
        <v>102</v>
      </c>
      <c r="E12" s="31">
        <v>2362</v>
      </c>
      <c r="F12" s="10" t="s">
        <v>204</v>
      </c>
      <c r="G12" s="100">
        <v>9475</v>
      </c>
    </row>
    <row r="13" spans="1:7" ht="21" customHeight="1">
      <c r="A13" s="132"/>
      <c r="B13" s="30" t="s">
        <v>21</v>
      </c>
      <c r="C13" s="11">
        <v>3639</v>
      </c>
      <c r="D13" s="30" t="s">
        <v>103</v>
      </c>
      <c r="E13" s="31">
        <v>158</v>
      </c>
      <c r="F13" s="30"/>
      <c r="G13" s="100"/>
    </row>
    <row r="14" spans="1:7" ht="21" customHeight="1">
      <c r="A14" s="132"/>
      <c r="B14" s="30" t="s">
        <v>20</v>
      </c>
      <c r="C14" s="11">
        <v>243</v>
      </c>
      <c r="D14" s="30" t="s">
        <v>104</v>
      </c>
      <c r="E14" s="31">
        <v>189600</v>
      </c>
      <c r="F14" s="30"/>
      <c r="G14" s="100"/>
    </row>
    <row r="15" spans="1:7" ht="21" customHeight="1">
      <c r="A15" s="132"/>
      <c r="B15" s="30" t="s">
        <v>22</v>
      </c>
      <c r="C15" s="11">
        <v>8072</v>
      </c>
      <c r="D15" s="30" t="s">
        <v>105</v>
      </c>
      <c r="E15" s="31">
        <v>260</v>
      </c>
      <c r="F15" s="30"/>
      <c r="G15" s="100"/>
    </row>
    <row r="16" spans="1:7" ht="21" customHeight="1">
      <c r="A16" s="133"/>
      <c r="B16" s="30" t="s">
        <v>106</v>
      </c>
      <c r="C16" s="11">
        <v>5842</v>
      </c>
      <c r="D16" s="30" t="s">
        <v>107</v>
      </c>
      <c r="E16" s="31">
        <v>6000</v>
      </c>
      <c r="F16" s="30"/>
      <c r="G16" s="100"/>
    </row>
    <row r="17" spans="1:7" ht="21" customHeight="1">
      <c r="A17" s="134" t="s">
        <v>23</v>
      </c>
      <c r="B17" s="30"/>
      <c r="C17" s="30" t="s">
        <v>24</v>
      </c>
      <c r="D17" s="30" t="s">
        <v>25</v>
      </c>
      <c r="E17" s="30" t="s">
        <v>26</v>
      </c>
      <c r="F17" s="30"/>
      <c r="G17" s="100"/>
    </row>
    <row r="18" spans="1:7" ht="21" customHeight="1">
      <c r="A18" s="135"/>
      <c r="B18" s="30" t="s">
        <v>27</v>
      </c>
      <c r="C18" s="33">
        <v>53233.599999999999</v>
      </c>
      <c r="D18" s="33">
        <v>0</v>
      </c>
      <c r="E18" s="33">
        <f>C18+D18</f>
        <v>53233.599999999999</v>
      </c>
      <c r="F18" s="30"/>
      <c r="G18" s="100"/>
    </row>
    <row r="19" spans="1:7" ht="21" customHeight="1">
      <c r="A19" s="135"/>
      <c r="B19" s="30" t="s">
        <v>28</v>
      </c>
      <c r="C19" s="33">
        <v>3015.3</v>
      </c>
      <c r="D19" s="33">
        <v>0</v>
      </c>
      <c r="E19" s="33">
        <f>C19+D19</f>
        <v>3015.3</v>
      </c>
      <c r="F19" s="30"/>
      <c r="G19" s="100"/>
    </row>
    <row r="20" spans="1:7" ht="21" customHeight="1">
      <c r="A20" s="135"/>
      <c r="B20" s="30" t="s">
        <v>29</v>
      </c>
      <c r="C20" s="33">
        <v>42746</v>
      </c>
      <c r="D20" s="33">
        <v>0</v>
      </c>
      <c r="E20" s="33">
        <f>C20+D20</f>
        <v>42746</v>
      </c>
      <c r="F20" s="30"/>
      <c r="G20" s="100"/>
    </row>
    <row r="21" spans="1:7" ht="21" customHeight="1">
      <c r="A21" s="136"/>
      <c r="B21" s="30" t="s">
        <v>30</v>
      </c>
      <c r="C21" s="33">
        <f>C18+C19+C20</f>
        <v>98994.9</v>
      </c>
      <c r="D21" s="33">
        <f>D18+D19+D20</f>
        <v>0</v>
      </c>
      <c r="E21" s="33">
        <f>E18+E19+E20</f>
        <v>98994.9</v>
      </c>
      <c r="F21" s="30"/>
      <c r="G21" s="100"/>
    </row>
    <row r="22" spans="1:7" ht="21" customHeight="1">
      <c r="A22" s="134" t="s">
        <v>31</v>
      </c>
      <c r="B22" s="30"/>
      <c r="C22" s="34" t="s">
        <v>32</v>
      </c>
      <c r="D22" s="34" t="s">
        <v>33</v>
      </c>
      <c r="E22" s="34"/>
      <c r="F22" s="30"/>
      <c r="G22" s="100"/>
    </row>
    <row r="23" spans="1:7" ht="21" customHeight="1">
      <c r="A23" s="135"/>
      <c r="B23" s="30" t="s">
        <v>34</v>
      </c>
      <c r="C23" s="33">
        <v>87.5</v>
      </c>
      <c r="D23" s="33">
        <v>24400</v>
      </c>
      <c r="E23" s="34"/>
      <c r="F23" s="30"/>
      <c r="G23" s="100"/>
    </row>
    <row r="24" spans="1:7" ht="21" customHeight="1">
      <c r="A24" s="135"/>
      <c r="B24" s="30" t="s">
        <v>35</v>
      </c>
      <c r="C24" s="35">
        <v>49.42</v>
      </c>
      <c r="D24" s="33"/>
      <c r="E24" s="34"/>
      <c r="F24" s="30"/>
      <c r="G24" s="100"/>
    </row>
    <row r="25" spans="1:7" ht="21" customHeight="1">
      <c r="A25" s="135"/>
      <c r="B25" s="30" t="s">
        <v>36</v>
      </c>
      <c r="C25" s="111"/>
      <c r="D25" s="33">
        <v>3303</v>
      </c>
      <c r="E25" s="34"/>
      <c r="F25" s="30"/>
      <c r="G25" s="100"/>
    </row>
    <row r="26" spans="1:7" ht="21" customHeight="1">
      <c r="A26" s="134" t="s">
        <v>37</v>
      </c>
      <c r="B26" s="30"/>
      <c r="C26" s="34" t="s">
        <v>38</v>
      </c>
      <c r="D26" s="34"/>
      <c r="E26" s="34"/>
      <c r="F26" s="30"/>
      <c r="G26" s="100"/>
    </row>
    <row r="27" spans="1:7" ht="21" customHeight="1">
      <c r="A27" s="135"/>
      <c r="B27" s="30" t="s">
        <v>39</v>
      </c>
      <c r="C27" s="33">
        <v>847222</v>
      </c>
      <c r="D27" s="34"/>
      <c r="E27" s="34"/>
      <c r="F27" s="30"/>
      <c r="G27" s="100"/>
    </row>
    <row r="28" spans="1:7" ht="21" customHeight="1">
      <c r="A28" s="135"/>
      <c r="B28" s="30" t="s">
        <v>40</v>
      </c>
      <c r="C28" s="33">
        <v>19011</v>
      </c>
      <c r="D28" s="34"/>
      <c r="E28" s="34"/>
      <c r="F28" s="30"/>
      <c r="G28" s="100"/>
    </row>
    <row r="29" spans="1:7" ht="21" customHeight="1">
      <c r="A29" s="135"/>
      <c r="B29" s="30" t="s">
        <v>41</v>
      </c>
      <c r="C29" s="33">
        <v>532318</v>
      </c>
      <c r="D29" s="34"/>
      <c r="E29" s="34"/>
      <c r="F29" s="30"/>
      <c r="G29" s="100"/>
    </row>
    <row r="30" spans="1:7" ht="21" customHeight="1">
      <c r="A30" s="136"/>
      <c r="B30" s="30" t="s">
        <v>42</v>
      </c>
      <c r="C30" s="33">
        <f>C27+C28+C29</f>
        <v>1398551</v>
      </c>
      <c r="D30" s="34"/>
      <c r="E30" s="34"/>
      <c r="F30" s="30"/>
      <c r="G30" s="100"/>
    </row>
    <row r="31" spans="1:7" ht="21" customHeight="1">
      <c r="A31" s="134" t="s">
        <v>43</v>
      </c>
      <c r="B31" s="30"/>
      <c r="C31" s="34" t="s">
        <v>44</v>
      </c>
      <c r="D31" s="34" t="s">
        <v>45</v>
      </c>
      <c r="E31" s="34" t="s">
        <v>129</v>
      </c>
      <c r="F31" s="30"/>
      <c r="G31" s="100"/>
    </row>
    <row r="32" spans="1:7" ht="21" customHeight="1">
      <c r="A32" s="135"/>
      <c r="B32" s="30" t="s">
        <v>27</v>
      </c>
      <c r="C32" s="33">
        <v>751633.1</v>
      </c>
      <c r="D32" s="33">
        <v>0</v>
      </c>
      <c r="E32" s="33">
        <f>C32+D32</f>
        <v>751633.1</v>
      </c>
      <c r="F32" s="36"/>
      <c r="G32" s="100"/>
    </row>
    <row r="33" spans="1:7" ht="21" customHeight="1">
      <c r="A33" s="135"/>
      <c r="B33" s="30" t="s">
        <v>28</v>
      </c>
      <c r="C33" s="33">
        <v>7053.3</v>
      </c>
      <c r="D33" s="33">
        <v>0</v>
      </c>
      <c r="E33" s="33">
        <f>C33+D33</f>
        <v>7053.3</v>
      </c>
      <c r="F33" s="36"/>
      <c r="G33" s="100"/>
    </row>
    <row r="34" spans="1:7" ht="21" customHeight="1">
      <c r="A34" s="136"/>
      <c r="B34" s="30" t="s">
        <v>42</v>
      </c>
      <c r="C34" s="33">
        <f>C32+C33</f>
        <v>758686.4</v>
      </c>
      <c r="D34" s="33">
        <f>D32+D33</f>
        <v>0</v>
      </c>
      <c r="E34" s="33">
        <f>E32+E33</f>
        <v>758686.4</v>
      </c>
      <c r="F34" s="36"/>
      <c r="G34" s="100"/>
    </row>
    <row r="35" spans="1:7" ht="21" customHeight="1">
      <c r="A35" s="137" t="s">
        <v>46</v>
      </c>
      <c r="B35" s="56"/>
      <c r="C35" s="56" t="s">
        <v>47</v>
      </c>
      <c r="D35" s="56"/>
      <c r="E35" s="56" t="s">
        <v>48</v>
      </c>
      <c r="F35" s="56" t="s">
        <v>49</v>
      </c>
      <c r="G35" s="112"/>
    </row>
    <row r="36" spans="1:7" ht="21" customHeight="1">
      <c r="A36" s="138"/>
      <c r="B36" s="56" t="s">
        <v>50</v>
      </c>
      <c r="C36" s="57">
        <v>305946</v>
      </c>
      <c r="D36" s="56" t="s">
        <v>108</v>
      </c>
      <c r="E36" s="17">
        <v>210</v>
      </c>
      <c r="F36" s="17">
        <v>45000</v>
      </c>
      <c r="G36" s="112"/>
    </row>
    <row r="37" spans="1:7" ht="21" customHeight="1">
      <c r="A37" s="138"/>
      <c r="B37" s="56" t="s">
        <v>51</v>
      </c>
      <c r="C37" s="57">
        <v>71971</v>
      </c>
      <c r="D37" s="56" t="s">
        <v>109</v>
      </c>
      <c r="E37" s="17">
        <v>15</v>
      </c>
      <c r="F37" s="16">
        <v>3000</v>
      </c>
      <c r="G37" s="112"/>
    </row>
    <row r="38" spans="1:7" ht="21" customHeight="1">
      <c r="A38" s="138"/>
      <c r="B38" s="56" t="s">
        <v>53</v>
      </c>
      <c r="C38" s="57">
        <f>C36+C37</f>
        <v>377917</v>
      </c>
      <c r="D38" s="56" t="s">
        <v>52</v>
      </c>
      <c r="E38" s="17">
        <v>450</v>
      </c>
      <c r="F38" s="16">
        <v>16000</v>
      </c>
      <c r="G38" s="112"/>
    </row>
    <row r="39" spans="1:7" ht="21" customHeight="1">
      <c r="A39" s="138"/>
      <c r="B39" s="56" t="s">
        <v>54</v>
      </c>
      <c r="C39" s="57">
        <v>111158</v>
      </c>
      <c r="D39" s="56" t="s">
        <v>55</v>
      </c>
      <c r="E39" s="17">
        <v>3000</v>
      </c>
      <c r="F39" s="16">
        <v>36000</v>
      </c>
      <c r="G39" s="112"/>
    </row>
    <row r="40" spans="1:7" ht="21" customHeight="1">
      <c r="A40" s="138"/>
      <c r="B40" s="56" t="s">
        <v>56</v>
      </c>
      <c r="C40" s="57">
        <v>0</v>
      </c>
      <c r="D40" s="56" t="s">
        <v>57</v>
      </c>
      <c r="E40" s="17">
        <v>3612</v>
      </c>
      <c r="F40" s="16">
        <v>410000</v>
      </c>
      <c r="G40" s="112"/>
    </row>
    <row r="41" spans="1:7" ht="21" customHeight="1">
      <c r="A41" s="138"/>
      <c r="B41" s="57" t="s">
        <v>58</v>
      </c>
      <c r="C41" s="57">
        <f>C39+C40</f>
        <v>111158</v>
      </c>
      <c r="D41" s="56" t="s">
        <v>110</v>
      </c>
      <c r="E41" s="17">
        <v>9</v>
      </c>
      <c r="F41" s="16">
        <v>1300000</v>
      </c>
      <c r="G41" s="112"/>
    </row>
    <row r="42" spans="1:7" ht="21" customHeight="1">
      <c r="A42" s="138"/>
      <c r="B42" s="56" t="s">
        <v>59</v>
      </c>
      <c r="C42" s="57">
        <v>6003650</v>
      </c>
      <c r="D42" s="56" t="s">
        <v>111</v>
      </c>
      <c r="E42" s="17">
        <v>303</v>
      </c>
      <c r="F42" s="16">
        <v>4276320</v>
      </c>
      <c r="G42" s="112"/>
    </row>
    <row r="43" spans="1:7" ht="21" customHeight="1">
      <c r="A43" s="138"/>
      <c r="B43" s="56" t="s">
        <v>60</v>
      </c>
      <c r="C43" s="57">
        <v>0</v>
      </c>
      <c r="D43" s="56" t="s">
        <v>112</v>
      </c>
      <c r="E43" s="17">
        <v>1</v>
      </c>
      <c r="F43" s="16">
        <v>60000</v>
      </c>
      <c r="G43" s="112"/>
    </row>
    <row r="44" spans="1:7" ht="21" customHeight="1">
      <c r="A44" s="138"/>
      <c r="B44" s="56" t="s">
        <v>61</v>
      </c>
      <c r="C44" s="57">
        <v>6250</v>
      </c>
      <c r="D44" s="56" t="s">
        <v>113</v>
      </c>
      <c r="E44" s="17">
        <v>21</v>
      </c>
      <c r="F44" s="16">
        <v>380830</v>
      </c>
      <c r="G44" s="112"/>
    </row>
    <row r="45" spans="1:7" ht="21" customHeight="1">
      <c r="A45" s="138"/>
      <c r="B45" s="56" t="s">
        <v>62</v>
      </c>
      <c r="C45" s="57">
        <v>70763</v>
      </c>
      <c r="D45" s="56" t="s">
        <v>114</v>
      </c>
      <c r="E45" s="57">
        <v>242</v>
      </c>
      <c r="F45" s="16">
        <v>6250000</v>
      </c>
      <c r="G45" s="112"/>
    </row>
    <row r="46" spans="1:7" ht="21" customHeight="1">
      <c r="A46" s="137" t="s">
        <v>63</v>
      </c>
      <c r="B46" s="56"/>
      <c r="C46" s="56" t="s">
        <v>64</v>
      </c>
      <c r="D46" s="56"/>
      <c r="E46" s="56" t="s">
        <v>64</v>
      </c>
      <c r="F46" s="56"/>
      <c r="G46" s="112"/>
    </row>
    <row r="47" spans="1:7" ht="21" customHeight="1">
      <c r="A47" s="138"/>
      <c r="B47" s="56" t="s">
        <v>65</v>
      </c>
      <c r="C47" s="56">
        <v>10473</v>
      </c>
      <c r="D47" s="56" t="s">
        <v>66</v>
      </c>
      <c r="E47" s="56">
        <v>495</v>
      </c>
      <c r="F47" s="56"/>
      <c r="G47" s="112"/>
    </row>
    <row r="48" spans="1:7" ht="21" customHeight="1">
      <c r="A48" s="138"/>
      <c r="B48" s="56" t="s">
        <v>67</v>
      </c>
      <c r="C48" s="56">
        <v>11026</v>
      </c>
      <c r="D48" s="56" t="s">
        <v>68</v>
      </c>
      <c r="E48" s="56">
        <v>542</v>
      </c>
      <c r="F48" s="56"/>
      <c r="G48" s="112"/>
    </row>
    <row r="49" spans="1:11" ht="21" customHeight="1">
      <c r="A49" s="138"/>
      <c r="B49" s="56" t="s">
        <v>69</v>
      </c>
      <c r="C49" s="56">
        <v>244916</v>
      </c>
      <c r="D49" s="112"/>
      <c r="E49" s="56"/>
      <c r="F49" s="56"/>
      <c r="G49" s="112"/>
    </row>
    <row r="50" spans="1:11" ht="21" customHeight="1">
      <c r="A50" s="138"/>
      <c r="B50" s="56" t="s">
        <v>70</v>
      </c>
      <c r="C50" s="56">
        <v>12740</v>
      </c>
      <c r="D50" s="56" t="s">
        <v>30</v>
      </c>
      <c r="E50" s="56">
        <f>C47+C48+C49+C50+E47+E48</f>
        <v>280192</v>
      </c>
      <c r="F50" s="56"/>
      <c r="G50" s="112"/>
    </row>
    <row r="51" spans="1:11" ht="21" customHeight="1">
      <c r="A51" s="139" t="s">
        <v>71</v>
      </c>
      <c r="B51" s="66" t="s">
        <v>201</v>
      </c>
      <c r="C51" s="54" t="s">
        <v>72</v>
      </c>
      <c r="D51" s="54" t="s">
        <v>73</v>
      </c>
      <c r="E51" s="54" t="s">
        <v>74</v>
      </c>
      <c r="F51" s="113"/>
      <c r="G51" s="54"/>
    </row>
    <row r="52" spans="1:11" ht="21" customHeight="1">
      <c r="A52" s="140"/>
      <c r="B52" s="68">
        <v>66</v>
      </c>
      <c r="C52" s="68">
        <v>81</v>
      </c>
      <c r="D52" s="68">
        <v>1</v>
      </c>
      <c r="E52" s="68">
        <v>478345</v>
      </c>
      <c r="F52" s="54"/>
      <c r="G52" s="54"/>
    </row>
    <row r="53" spans="1:11" ht="21" customHeight="1">
      <c r="A53" s="141" t="s">
        <v>75</v>
      </c>
      <c r="B53" s="54" t="s">
        <v>76</v>
      </c>
      <c r="C53" s="54">
        <v>4327</v>
      </c>
      <c r="D53" s="54" t="s">
        <v>142</v>
      </c>
      <c r="E53" s="54">
        <v>35</v>
      </c>
      <c r="F53" s="54" t="s">
        <v>145</v>
      </c>
      <c r="G53" s="54">
        <v>50</v>
      </c>
    </row>
    <row r="54" spans="1:11" ht="21" customHeight="1">
      <c r="A54" s="141"/>
      <c r="B54" s="54" t="s">
        <v>77</v>
      </c>
      <c r="C54" s="54">
        <v>222</v>
      </c>
      <c r="D54" s="54" t="s">
        <v>143</v>
      </c>
      <c r="E54" s="54">
        <v>277</v>
      </c>
      <c r="F54" s="54" t="s">
        <v>78</v>
      </c>
      <c r="G54" s="66">
        <v>1.69</v>
      </c>
    </row>
    <row r="55" spans="1:11" ht="21" customHeight="1">
      <c r="A55" s="141"/>
      <c r="B55" s="54" t="s">
        <v>141</v>
      </c>
      <c r="C55" s="54">
        <v>38</v>
      </c>
      <c r="D55" s="54" t="s">
        <v>144</v>
      </c>
      <c r="E55" s="54">
        <v>240</v>
      </c>
      <c r="F55" s="54"/>
      <c r="G55" s="54"/>
    </row>
    <row r="56" spans="1:11" ht="21" customHeight="1">
      <c r="A56" s="142" t="s">
        <v>79</v>
      </c>
      <c r="B56" s="82" t="s">
        <v>80</v>
      </c>
      <c r="C56" s="55">
        <v>20</v>
      </c>
      <c r="D56" s="82" t="s">
        <v>82</v>
      </c>
      <c r="E56" s="83">
        <v>10</v>
      </c>
      <c r="F56" s="84"/>
      <c r="G56" s="54"/>
      <c r="H56" s="6"/>
      <c r="I56" s="6"/>
      <c r="J56" s="6"/>
      <c r="K56" s="6"/>
    </row>
    <row r="57" spans="1:11" ht="21" customHeight="1">
      <c r="A57" s="142"/>
      <c r="B57" s="82" t="s">
        <v>81</v>
      </c>
      <c r="C57" s="85">
        <v>26</v>
      </c>
      <c r="D57" s="82"/>
      <c r="E57" s="84"/>
      <c r="F57" s="84"/>
      <c r="G57" s="84"/>
      <c r="H57" s="6"/>
      <c r="I57" s="6"/>
      <c r="J57" s="6"/>
      <c r="K57" s="6"/>
    </row>
    <row r="58" spans="1:11" ht="21" customHeight="1">
      <c r="A58" s="139" t="s">
        <v>83</v>
      </c>
      <c r="B58" s="82" t="s">
        <v>84</v>
      </c>
      <c r="C58" s="82">
        <v>1</v>
      </c>
      <c r="D58" s="82" t="s">
        <v>88</v>
      </c>
      <c r="E58" s="82">
        <v>38</v>
      </c>
      <c r="F58" s="82" t="s">
        <v>91</v>
      </c>
      <c r="G58" s="82">
        <v>33</v>
      </c>
    </row>
    <row r="59" spans="1:11" ht="21" customHeight="1">
      <c r="A59" s="140"/>
      <c r="B59" s="82" t="s">
        <v>85</v>
      </c>
      <c r="C59" s="82">
        <v>10</v>
      </c>
      <c r="D59" s="82" t="s">
        <v>89</v>
      </c>
      <c r="E59" s="82">
        <v>25</v>
      </c>
      <c r="F59" s="82" t="s">
        <v>94</v>
      </c>
      <c r="G59" s="54">
        <v>7</v>
      </c>
    </row>
    <row r="60" spans="1:11" ht="21" customHeight="1">
      <c r="A60" s="140"/>
      <c r="B60" s="82" t="s">
        <v>86</v>
      </c>
      <c r="C60" s="82">
        <v>52</v>
      </c>
      <c r="D60" s="82" t="s">
        <v>90</v>
      </c>
      <c r="E60" s="82">
        <v>89</v>
      </c>
      <c r="F60" s="114"/>
      <c r="G60" s="54"/>
    </row>
    <row r="61" spans="1:11" ht="21" customHeight="1">
      <c r="A61" s="143"/>
      <c r="B61" s="82" t="s">
        <v>87</v>
      </c>
      <c r="C61" s="82">
        <v>11</v>
      </c>
      <c r="D61" s="82" t="s">
        <v>93</v>
      </c>
      <c r="E61" s="82">
        <v>7</v>
      </c>
      <c r="F61" s="82" t="s">
        <v>92</v>
      </c>
      <c r="G61" s="54">
        <f>C58+C59+C60+C61+E58+E59</f>
        <v>137</v>
      </c>
    </row>
    <row r="62" spans="1:11" ht="21" customHeight="1">
      <c r="A62" s="7"/>
      <c r="B62" s="7"/>
      <c r="C62" s="115"/>
      <c r="D62" s="116"/>
      <c r="E62" s="8"/>
      <c r="F62" s="7"/>
    </row>
    <row r="63" spans="1:11" ht="21" customHeight="1">
      <c r="A63" s="7"/>
      <c r="B63" s="7"/>
      <c r="C63" s="115"/>
      <c r="D63" s="116"/>
      <c r="E63" s="8"/>
      <c r="F63" s="7"/>
    </row>
    <row r="64" spans="1:11" ht="21" customHeight="1">
      <c r="A64" s="7"/>
      <c r="B64" s="7"/>
      <c r="C64" s="115"/>
      <c r="D64" s="116"/>
      <c r="E64" s="8"/>
      <c r="F64" s="7"/>
    </row>
    <row r="65" spans="1:6" ht="21" customHeight="1">
      <c r="A65" s="7"/>
      <c r="B65" s="7"/>
      <c r="C65" s="115"/>
      <c r="D65" s="116"/>
      <c r="E65" s="8"/>
      <c r="F65" s="7"/>
    </row>
    <row r="66" spans="1:6" ht="21" customHeight="1">
      <c r="A66" s="7"/>
      <c r="B66" s="7"/>
      <c r="C66" s="115"/>
      <c r="D66" s="116"/>
      <c r="E66" s="8"/>
      <c r="F66" s="7"/>
    </row>
    <row r="67" spans="1:6" ht="21" customHeight="1">
      <c r="A67" s="7"/>
      <c r="B67" s="7"/>
      <c r="C67" s="115"/>
      <c r="D67" s="116"/>
      <c r="E67" s="8"/>
      <c r="F67" s="7"/>
    </row>
    <row r="68" spans="1:6" ht="21" customHeight="1">
      <c r="A68" s="7"/>
      <c r="B68" s="7"/>
      <c r="C68" s="115"/>
      <c r="D68" s="116"/>
      <c r="E68" s="8"/>
      <c r="F68" s="7"/>
    </row>
    <row r="69" spans="1:6" ht="21" customHeight="1">
      <c r="A69" s="7"/>
      <c r="B69" s="7"/>
      <c r="C69" s="115"/>
      <c r="D69" s="116"/>
      <c r="E69" s="8"/>
      <c r="F69" s="7"/>
    </row>
    <row r="70" spans="1:6" ht="21" customHeight="1">
      <c r="A70" s="7"/>
      <c r="B70" s="7"/>
      <c r="C70" s="115"/>
      <c r="D70" s="116"/>
      <c r="E70" s="8"/>
      <c r="F70" s="7"/>
    </row>
    <row r="71" spans="1:6" ht="22.5">
      <c r="A71" s="7"/>
      <c r="B71" s="7"/>
      <c r="C71" s="115"/>
      <c r="D71" s="116"/>
      <c r="E71" s="8"/>
      <c r="F71" s="7"/>
    </row>
    <row r="72" spans="1:6" ht="22.5">
      <c r="A72" s="7"/>
      <c r="B72" s="7"/>
      <c r="C72" s="115"/>
      <c r="D72" s="116"/>
      <c r="E72" s="8"/>
      <c r="F72" s="7"/>
    </row>
    <row r="73" spans="1:6" ht="22.5">
      <c r="A73" s="7"/>
      <c r="B73" s="7"/>
      <c r="C73" s="115"/>
      <c r="D73" s="116"/>
      <c r="E73" s="8"/>
      <c r="F73" s="7"/>
    </row>
    <row r="74" spans="1:6" ht="22.5">
      <c r="A74" s="7"/>
      <c r="B74" s="7"/>
      <c r="C74" s="115"/>
      <c r="D74" s="116"/>
      <c r="E74" s="8"/>
      <c r="F74" s="7"/>
    </row>
    <row r="75" spans="1:6" ht="22.5">
      <c r="A75" s="7"/>
      <c r="B75" s="7"/>
      <c r="C75" s="115"/>
      <c r="D75" s="116"/>
      <c r="E75" s="8"/>
      <c r="F75" s="7"/>
    </row>
    <row r="76" spans="1:6" ht="22.5">
      <c r="A76" s="7"/>
      <c r="B76" s="7"/>
      <c r="C76" s="115"/>
      <c r="D76" s="116"/>
      <c r="E76" s="8"/>
      <c r="F76" s="7"/>
    </row>
    <row r="77" spans="1:6" ht="22.5">
      <c r="A77" s="7"/>
      <c r="B77" s="7"/>
      <c r="C77" s="115"/>
      <c r="D77" s="116"/>
      <c r="E77" s="8"/>
      <c r="F77" s="7"/>
    </row>
    <row r="78" spans="1:6" ht="22.5">
      <c r="A78" s="7"/>
      <c r="B78" s="7"/>
      <c r="C78" s="115"/>
      <c r="D78" s="116"/>
      <c r="E78" s="8"/>
      <c r="F78" s="7"/>
    </row>
    <row r="79" spans="1:6" ht="22.5">
      <c r="A79" s="7"/>
      <c r="B79" s="7"/>
      <c r="C79" s="115"/>
      <c r="D79" s="116"/>
      <c r="E79" s="8"/>
      <c r="F79" s="7"/>
    </row>
    <row r="80" spans="1:6" ht="22.5">
      <c r="A80" s="7"/>
      <c r="B80" s="7"/>
      <c r="C80" s="115"/>
      <c r="D80" s="116"/>
      <c r="E80" s="8"/>
      <c r="F80" s="7"/>
    </row>
    <row r="81" spans="1:6" ht="22.5">
      <c r="A81" s="7"/>
      <c r="B81" s="7"/>
      <c r="C81" s="115"/>
      <c r="D81" s="116"/>
      <c r="E81" s="8"/>
      <c r="F81" s="7"/>
    </row>
    <row r="82" spans="1:6" ht="22.5">
      <c r="A82" s="7"/>
      <c r="B82" s="7"/>
      <c r="C82" s="115"/>
      <c r="D82" s="116"/>
      <c r="E82" s="8"/>
      <c r="F82" s="7"/>
    </row>
    <row r="83" spans="1:6" ht="22.5">
      <c r="A83" s="7"/>
      <c r="B83" s="7"/>
      <c r="C83" s="115"/>
      <c r="D83" s="116"/>
      <c r="E83" s="8"/>
      <c r="F83" s="7"/>
    </row>
    <row r="84" spans="1:6" ht="22.5">
      <c r="A84" s="7"/>
      <c r="B84" s="7"/>
      <c r="C84" s="115"/>
      <c r="D84" s="116"/>
      <c r="E84" s="8"/>
      <c r="F84" s="7"/>
    </row>
    <row r="85" spans="1:6" ht="22.5">
      <c r="A85" s="7"/>
      <c r="B85" s="7"/>
      <c r="C85" s="115"/>
      <c r="D85" s="116"/>
      <c r="E85" s="8"/>
      <c r="F85" s="7"/>
    </row>
    <row r="86" spans="1:6" ht="22.5">
      <c r="A86" s="7"/>
      <c r="B86" s="7"/>
      <c r="C86" s="115"/>
      <c r="D86" s="116"/>
      <c r="E86" s="8"/>
      <c r="F86" s="7"/>
    </row>
    <row r="87" spans="1:6" ht="22.5">
      <c r="A87" s="7"/>
      <c r="B87" s="7"/>
      <c r="C87" s="115"/>
      <c r="D87" s="116"/>
      <c r="E87" s="8"/>
      <c r="F87" s="7"/>
    </row>
    <row r="88" spans="1:6" ht="22.5">
      <c r="A88" s="7"/>
      <c r="B88" s="7"/>
      <c r="C88" s="115"/>
      <c r="D88" s="116"/>
      <c r="E88" s="8"/>
      <c r="F88" s="7"/>
    </row>
    <row r="89" spans="1:6" ht="22.5">
      <c r="A89" s="7"/>
      <c r="B89" s="7"/>
      <c r="C89" s="115"/>
      <c r="D89" s="116"/>
      <c r="E89" s="8"/>
      <c r="F89" s="7"/>
    </row>
    <row r="90" spans="1:6" ht="22.5">
      <c r="A90" s="7"/>
      <c r="B90" s="7"/>
      <c r="C90" s="115"/>
      <c r="D90" s="116"/>
      <c r="E90" s="8"/>
      <c r="F90" s="7"/>
    </row>
    <row r="91" spans="1:6" ht="22.5">
      <c r="A91" s="7"/>
      <c r="B91" s="7"/>
      <c r="C91" s="115"/>
      <c r="D91" s="116"/>
      <c r="E91" s="8"/>
      <c r="F91" s="7"/>
    </row>
    <row r="92" spans="1:6" ht="22.5">
      <c r="A92" s="7"/>
      <c r="B92" s="7"/>
      <c r="C92" s="115"/>
      <c r="D92" s="116"/>
      <c r="E92" s="8"/>
      <c r="F92" s="7"/>
    </row>
    <row r="93" spans="1:6" ht="22.5">
      <c r="A93" s="7"/>
      <c r="B93" s="7"/>
      <c r="C93" s="115"/>
      <c r="D93" s="116"/>
      <c r="E93" s="8"/>
      <c r="F93" s="7"/>
    </row>
    <row r="94" spans="1:6" ht="22.5">
      <c r="A94" s="7"/>
      <c r="B94" s="7"/>
      <c r="C94" s="115"/>
      <c r="D94" s="116"/>
      <c r="E94" s="8"/>
      <c r="F94" s="7"/>
    </row>
    <row r="95" spans="1:6" ht="22.5">
      <c r="A95" s="7"/>
      <c r="B95" s="7"/>
      <c r="C95" s="115"/>
      <c r="D95" s="116"/>
      <c r="E95" s="8"/>
      <c r="F95" s="7"/>
    </row>
    <row r="96" spans="1:6" ht="22.5">
      <c r="A96" s="7"/>
      <c r="B96" s="7"/>
      <c r="C96" s="115"/>
      <c r="D96" s="116"/>
      <c r="E96" s="8"/>
      <c r="F96" s="7"/>
    </row>
    <row r="97" spans="1:6" ht="22.5">
      <c r="A97" s="7"/>
      <c r="B97" s="7"/>
      <c r="C97" s="115"/>
      <c r="D97" s="116"/>
      <c r="E97" s="8"/>
      <c r="F97" s="7"/>
    </row>
    <row r="98" spans="1:6" ht="22.5">
      <c r="A98" s="7"/>
      <c r="B98" s="7"/>
      <c r="C98" s="115"/>
      <c r="D98" s="116"/>
      <c r="E98" s="8"/>
      <c r="F98" s="7"/>
    </row>
    <row r="99" spans="1:6" ht="22.5">
      <c r="A99" s="7"/>
      <c r="B99" s="7"/>
      <c r="C99" s="115"/>
      <c r="D99" s="116"/>
      <c r="E99" s="8"/>
      <c r="F99" s="7"/>
    </row>
    <row r="100" spans="1:6" ht="22.5">
      <c r="A100" s="7"/>
      <c r="B100" s="7"/>
      <c r="C100" s="115"/>
      <c r="D100" s="116"/>
      <c r="E100" s="8"/>
      <c r="F100" s="7"/>
    </row>
    <row r="101" spans="1:6" ht="22.5">
      <c r="A101" s="7"/>
      <c r="B101" s="7"/>
      <c r="C101" s="115"/>
      <c r="D101" s="116"/>
      <c r="E101" s="8"/>
      <c r="F101" s="7"/>
    </row>
    <row r="102" spans="1:6" ht="22.5">
      <c r="A102" s="7"/>
      <c r="B102" s="7"/>
      <c r="C102" s="115"/>
      <c r="D102" s="116"/>
      <c r="E102" s="8"/>
      <c r="F102" s="7"/>
    </row>
    <row r="103" spans="1:6" ht="22.5">
      <c r="A103" s="7"/>
      <c r="B103" s="7"/>
      <c r="C103" s="115"/>
      <c r="D103" s="116"/>
      <c r="E103" s="8"/>
      <c r="F103" s="7"/>
    </row>
    <row r="104" spans="1:6" ht="22.5">
      <c r="A104" s="7"/>
      <c r="B104" s="7"/>
      <c r="C104" s="115"/>
      <c r="D104" s="116"/>
      <c r="E104" s="8"/>
      <c r="F104" s="7"/>
    </row>
    <row r="105" spans="1:6" ht="22.5">
      <c r="A105" s="7"/>
      <c r="B105" s="7"/>
      <c r="C105" s="115"/>
      <c r="D105" s="116"/>
      <c r="E105" s="8"/>
      <c r="F105" s="7"/>
    </row>
    <row r="106" spans="1:6" ht="22.5">
      <c r="A106" s="7"/>
      <c r="B106" s="7"/>
      <c r="C106" s="115"/>
      <c r="D106" s="116"/>
      <c r="E106" s="8"/>
      <c r="F106" s="7"/>
    </row>
    <row r="107" spans="1:6" ht="22.5">
      <c r="A107" s="7"/>
      <c r="B107" s="7"/>
      <c r="C107" s="115"/>
      <c r="D107" s="116"/>
      <c r="E107" s="8"/>
      <c r="F107" s="7"/>
    </row>
    <row r="108" spans="1:6" ht="22.5">
      <c r="A108" s="7"/>
      <c r="B108" s="7"/>
      <c r="C108" s="115"/>
      <c r="D108" s="116"/>
      <c r="E108" s="8"/>
      <c r="F108" s="7"/>
    </row>
    <row r="109" spans="1:6" ht="22.5">
      <c r="A109" s="7"/>
      <c r="B109" s="7"/>
      <c r="C109" s="115"/>
      <c r="D109" s="116"/>
      <c r="E109" s="8"/>
      <c r="F109" s="7"/>
    </row>
    <row r="110" spans="1:6" ht="22.5">
      <c r="A110" s="7"/>
      <c r="B110" s="7"/>
      <c r="C110" s="115"/>
      <c r="D110" s="116"/>
      <c r="E110" s="8"/>
      <c r="F110" s="7"/>
    </row>
    <row r="111" spans="1:6" ht="22.5">
      <c r="A111" s="7"/>
      <c r="B111" s="7"/>
      <c r="C111" s="115"/>
      <c r="D111" s="116"/>
      <c r="E111" s="8"/>
      <c r="F111" s="7"/>
    </row>
    <row r="112" spans="1:6" ht="22.5">
      <c r="A112" s="7"/>
      <c r="B112" s="7"/>
      <c r="C112" s="115"/>
      <c r="D112" s="116"/>
      <c r="E112" s="8"/>
      <c r="F112" s="7"/>
    </row>
    <row r="113" spans="1:6" ht="22.5">
      <c r="A113" s="7"/>
      <c r="B113" s="7"/>
      <c r="C113" s="115"/>
      <c r="D113" s="116"/>
      <c r="E113" s="8"/>
      <c r="F113" s="7"/>
    </row>
    <row r="114" spans="1:6" ht="22.5">
      <c r="A114" s="7"/>
      <c r="B114" s="7"/>
      <c r="C114" s="115"/>
      <c r="D114" s="116"/>
      <c r="E114" s="8"/>
      <c r="F114" s="7"/>
    </row>
    <row r="115" spans="1:6" ht="22.5">
      <c r="A115" s="7"/>
      <c r="B115" s="7"/>
      <c r="C115" s="115"/>
      <c r="D115" s="116"/>
      <c r="E115" s="8"/>
      <c r="F115" s="7"/>
    </row>
    <row r="116" spans="1:6" ht="22.5">
      <c r="A116" s="7"/>
      <c r="B116" s="7"/>
      <c r="C116" s="115"/>
      <c r="D116" s="116"/>
      <c r="E116" s="8"/>
      <c r="F116" s="7"/>
    </row>
    <row r="117" spans="1:6" ht="22.5">
      <c r="A117" s="7"/>
      <c r="B117" s="7"/>
      <c r="C117" s="115"/>
      <c r="D117" s="116"/>
      <c r="E117" s="8"/>
      <c r="F117" s="7"/>
    </row>
    <row r="118" spans="1:6" ht="22.5">
      <c r="A118" s="7"/>
      <c r="B118" s="7"/>
      <c r="C118" s="115"/>
      <c r="D118" s="116"/>
      <c r="E118" s="8"/>
      <c r="F118" s="7"/>
    </row>
    <row r="119" spans="1:6" ht="22.5">
      <c r="A119" s="7"/>
      <c r="B119" s="7"/>
      <c r="C119" s="115"/>
      <c r="D119" s="116"/>
      <c r="E119" s="8"/>
      <c r="F119" s="7"/>
    </row>
    <row r="120" spans="1:6" ht="22.5">
      <c r="A120" s="7"/>
      <c r="B120" s="7"/>
      <c r="C120" s="115"/>
      <c r="D120" s="116"/>
      <c r="E120" s="8"/>
      <c r="F120" s="7"/>
    </row>
  </sheetData>
  <mergeCells count="12">
    <mergeCell ref="A35:A45"/>
    <mergeCell ref="A46:A50"/>
    <mergeCell ref="A51:A52"/>
    <mergeCell ref="A53:A55"/>
    <mergeCell ref="A56:A57"/>
    <mergeCell ref="A58:A61"/>
    <mergeCell ref="A1:B1"/>
    <mergeCell ref="A9:A16"/>
    <mergeCell ref="A17:A21"/>
    <mergeCell ref="A22:A25"/>
    <mergeCell ref="A26:A30"/>
    <mergeCell ref="A31:A34"/>
  </mergeCells>
  <pageMargins left="0" right="0" top="0" bottom="0" header="0.31496062992125984" footer="0.31496062992125984"/>
  <pageSetup paperSize="9" scale="6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120"/>
  <sheetViews>
    <sheetView rightToLeft="1" workbookViewId="0">
      <selection sqref="A1:IV65536"/>
    </sheetView>
  </sheetViews>
  <sheetFormatPr defaultColWidth="9" defaultRowHeight="20.25"/>
  <cols>
    <col min="1" max="1" width="23.85546875" style="108" customWidth="1"/>
    <col min="2" max="2" width="21.85546875" style="108" customWidth="1"/>
    <col min="3" max="3" width="19.140625" style="108" customWidth="1"/>
    <col min="4" max="4" width="21" style="108" customWidth="1"/>
    <col min="5" max="5" width="23" style="108" customWidth="1"/>
    <col min="6" max="6" width="19.7109375" style="108" customWidth="1"/>
    <col min="7" max="7" width="18.85546875" style="108" customWidth="1"/>
    <col min="8" max="16384" width="9" style="108"/>
  </cols>
  <sheetData>
    <row r="1" spans="1:7" ht="21" customHeight="1">
      <c r="A1" s="129" t="s">
        <v>0</v>
      </c>
      <c r="B1" s="130"/>
      <c r="C1" s="5" t="s">
        <v>1</v>
      </c>
      <c r="D1" s="107" t="s">
        <v>136</v>
      </c>
      <c r="E1" s="5" t="s">
        <v>2</v>
      </c>
      <c r="F1" s="5">
        <v>1391</v>
      </c>
    </row>
    <row r="2" spans="1:7" ht="21" customHeight="1">
      <c r="A2" s="29" t="s">
        <v>3</v>
      </c>
      <c r="B2" s="29">
        <v>1094</v>
      </c>
      <c r="C2" s="29" t="s">
        <v>4</v>
      </c>
      <c r="D2" s="29">
        <f>E21</f>
        <v>29104.799999999999</v>
      </c>
      <c r="E2" s="29" t="s">
        <v>8</v>
      </c>
      <c r="F2" s="29">
        <v>6</v>
      </c>
      <c r="G2" s="109"/>
    </row>
    <row r="3" spans="1:7" ht="21" customHeight="1">
      <c r="A3" s="29" t="s">
        <v>6</v>
      </c>
      <c r="B3" s="29">
        <v>143474</v>
      </c>
      <c r="C3" s="29" t="s">
        <v>7</v>
      </c>
      <c r="D3" s="29">
        <v>9770</v>
      </c>
      <c r="E3" s="29" t="s">
        <v>11</v>
      </c>
      <c r="F3" s="29">
        <v>2</v>
      </c>
      <c r="G3" s="109"/>
    </row>
    <row r="4" spans="1:7" ht="21" customHeight="1">
      <c r="A4" s="29" t="s">
        <v>9</v>
      </c>
      <c r="B4" s="29">
        <v>114922</v>
      </c>
      <c r="C4" s="29" t="s">
        <v>10</v>
      </c>
      <c r="D4" s="29">
        <v>38356</v>
      </c>
      <c r="E4" s="29" t="s">
        <v>14</v>
      </c>
      <c r="F4" s="29">
        <v>5</v>
      </c>
      <c r="G4" s="109"/>
    </row>
    <row r="5" spans="1:7" ht="21" customHeight="1">
      <c r="A5" s="29" t="s">
        <v>12</v>
      </c>
      <c r="B5" s="29">
        <v>28552</v>
      </c>
      <c r="C5" s="29" t="s">
        <v>13</v>
      </c>
      <c r="D5" s="29">
        <v>3980</v>
      </c>
      <c r="E5" s="29" t="s">
        <v>17</v>
      </c>
      <c r="F5" s="29">
        <v>124</v>
      </c>
      <c r="G5" s="109"/>
    </row>
    <row r="6" spans="1:7" ht="21" customHeight="1">
      <c r="A6" s="29" t="s">
        <v>15</v>
      </c>
      <c r="B6" s="29">
        <f>B4/$B$3*100</f>
        <v>80.099530228473441</v>
      </c>
      <c r="C6" s="29" t="s">
        <v>16</v>
      </c>
      <c r="D6" s="29">
        <f>D5/$D$4*100</f>
        <v>10.376473042027323</v>
      </c>
      <c r="E6" s="110"/>
      <c r="F6" s="110"/>
      <c r="G6" s="109"/>
    </row>
    <row r="7" spans="1:7" ht="21" customHeight="1">
      <c r="A7" s="29" t="s">
        <v>18</v>
      </c>
      <c r="B7" s="29">
        <f>B5/$B$3*100</f>
        <v>19.900469771526549</v>
      </c>
      <c r="C7" s="109"/>
      <c r="D7" s="29"/>
      <c r="E7" s="109"/>
      <c r="F7" s="29"/>
      <c r="G7" s="109"/>
    </row>
    <row r="8" spans="1:7" ht="21" customHeight="1">
      <c r="A8" s="29" t="s">
        <v>19</v>
      </c>
      <c r="B8" s="29">
        <v>50</v>
      </c>
      <c r="C8" s="109"/>
      <c r="D8" s="29"/>
      <c r="E8" s="29"/>
      <c r="F8" s="29"/>
      <c r="G8" s="109"/>
    </row>
    <row r="9" spans="1:7" ht="21" customHeight="1">
      <c r="A9" s="131" t="s">
        <v>116</v>
      </c>
      <c r="B9" s="30" t="s">
        <v>95</v>
      </c>
      <c r="C9" s="39">
        <v>1</v>
      </c>
      <c r="D9" s="30" t="s">
        <v>96</v>
      </c>
      <c r="E9" s="39">
        <v>1354</v>
      </c>
      <c r="F9" s="30" t="s">
        <v>115</v>
      </c>
      <c r="G9" s="32">
        <v>196.6</v>
      </c>
    </row>
    <row r="10" spans="1:7" ht="21" customHeight="1">
      <c r="A10" s="132"/>
      <c r="B10" s="30" t="s">
        <v>97</v>
      </c>
      <c r="C10" s="39">
        <v>60</v>
      </c>
      <c r="D10" s="30" t="s">
        <v>98</v>
      </c>
      <c r="E10" s="39">
        <v>50</v>
      </c>
      <c r="F10" s="111"/>
      <c r="G10" s="100"/>
    </row>
    <row r="11" spans="1:7" ht="21" customHeight="1">
      <c r="A11" s="132"/>
      <c r="B11" s="30" t="s">
        <v>99</v>
      </c>
      <c r="C11" s="39">
        <v>20</v>
      </c>
      <c r="D11" s="30" t="s">
        <v>100</v>
      </c>
      <c r="E11" s="39">
        <v>70</v>
      </c>
      <c r="F11" s="30"/>
      <c r="G11" s="100"/>
    </row>
    <row r="12" spans="1:7" ht="21" customHeight="1">
      <c r="A12" s="132"/>
      <c r="B12" s="30" t="s">
        <v>101</v>
      </c>
      <c r="C12" s="39">
        <v>5</v>
      </c>
      <c r="D12" s="30" t="s">
        <v>102</v>
      </c>
      <c r="E12" s="39">
        <v>2000</v>
      </c>
      <c r="F12" s="10" t="s">
        <v>204</v>
      </c>
      <c r="G12" s="100">
        <v>5830</v>
      </c>
    </row>
    <row r="13" spans="1:7" ht="21" customHeight="1">
      <c r="A13" s="132"/>
      <c r="B13" s="30" t="s">
        <v>21</v>
      </c>
      <c r="C13" s="39">
        <v>1500</v>
      </c>
      <c r="D13" s="30" t="s">
        <v>103</v>
      </c>
      <c r="E13" s="39">
        <v>30</v>
      </c>
      <c r="F13" s="30"/>
      <c r="G13" s="100"/>
    </row>
    <row r="14" spans="1:7" ht="21" customHeight="1">
      <c r="A14" s="132"/>
      <c r="B14" s="30" t="s">
        <v>20</v>
      </c>
      <c r="C14" s="39">
        <v>100</v>
      </c>
      <c r="D14" s="30" t="s">
        <v>104</v>
      </c>
      <c r="E14" s="39">
        <v>30000</v>
      </c>
      <c r="F14" s="30"/>
      <c r="G14" s="100"/>
    </row>
    <row r="15" spans="1:7" ht="21" customHeight="1">
      <c r="A15" s="132"/>
      <c r="B15" s="30" t="s">
        <v>22</v>
      </c>
      <c r="C15" s="39">
        <v>250</v>
      </c>
      <c r="D15" s="30" t="s">
        <v>105</v>
      </c>
      <c r="E15" s="39">
        <v>34</v>
      </c>
      <c r="F15" s="30"/>
      <c r="G15" s="100"/>
    </row>
    <row r="16" spans="1:7" ht="21" customHeight="1">
      <c r="A16" s="133"/>
      <c r="B16" s="30" t="s">
        <v>106</v>
      </c>
      <c r="C16" s="39">
        <v>500</v>
      </c>
      <c r="D16" s="30" t="s">
        <v>107</v>
      </c>
      <c r="E16" s="39">
        <v>0</v>
      </c>
      <c r="F16" s="30"/>
      <c r="G16" s="100"/>
    </row>
    <row r="17" spans="1:7" ht="21" customHeight="1">
      <c r="A17" s="134" t="s">
        <v>23</v>
      </c>
      <c r="B17" s="30"/>
      <c r="C17" s="30" t="s">
        <v>24</v>
      </c>
      <c r="D17" s="30" t="s">
        <v>25</v>
      </c>
      <c r="E17" s="30" t="s">
        <v>26</v>
      </c>
      <c r="F17" s="30"/>
      <c r="G17" s="100"/>
    </row>
    <row r="18" spans="1:7" ht="21" customHeight="1">
      <c r="A18" s="135"/>
      <c r="B18" s="30" t="s">
        <v>27</v>
      </c>
      <c r="C18" s="33">
        <v>11399.8</v>
      </c>
      <c r="D18" s="33">
        <v>0</v>
      </c>
      <c r="E18" s="33">
        <f>C18+D18</f>
        <v>11399.8</v>
      </c>
      <c r="F18" s="30"/>
      <c r="G18" s="100"/>
    </row>
    <row r="19" spans="1:7" ht="21" customHeight="1">
      <c r="A19" s="135"/>
      <c r="B19" s="30" t="s">
        <v>28</v>
      </c>
      <c r="C19" s="33">
        <v>1385</v>
      </c>
      <c r="D19" s="33">
        <v>0</v>
      </c>
      <c r="E19" s="33">
        <f>C19+D19</f>
        <v>1385</v>
      </c>
      <c r="F19" s="30"/>
      <c r="G19" s="100"/>
    </row>
    <row r="20" spans="1:7" ht="21" customHeight="1">
      <c r="A20" s="135"/>
      <c r="B20" s="30" t="s">
        <v>29</v>
      </c>
      <c r="C20" s="33">
        <v>16320</v>
      </c>
      <c r="D20" s="33">
        <v>0</v>
      </c>
      <c r="E20" s="33">
        <f>C20+D20</f>
        <v>16320</v>
      </c>
      <c r="F20" s="30"/>
      <c r="G20" s="100"/>
    </row>
    <row r="21" spans="1:7" ht="21" customHeight="1">
      <c r="A21" s="136"/>
      <c r="B21" s="30" t="s">
        <v>30</v>
      </c>
      <c r="C21" s="33">
        <f>C18+C19+C20</f>
        <v>29104.799999999999</v>
      </c>
      <c r="D21" s="33">
        <f>D18+D19+D20</f>
        <v>0</v>
      </c>
      <c r="E21" s="33">
        <f>E18+E19+E20</f>
        <v>29104.799999999999</v>
      </c>
      <c r="F21" s="30"/>
      <c r="G21" s="100"/>
    </row>
    <row r="22" spans="1:7" ht="21" customHeight="1">
      <c r="A22" s="134" t="s">
        <v>31</v>
      </c>
      <c r="B22" s="30"/>
      <c r="C22" s="34" t="s">
        <v>32</v>
      </c>
      <c r="D22" s="34" t="s">
        <v>33</v>
      </c>
      <c r="E22" s="34"/>
      <c r="F22" s="30"/>
      <c r="G22" s="100"/>
    </row>
    <row r="23" spans="1:7" ht="21" customHeight="1">
      <c r="A23" s="135"/>
      <c r="B23" s="30" t="s">
        <v>34</v>
      </c>
      <c r="C23" s="33">
        <v>160</v>
      </c>
      <c r="D23" s="33">
        <v>30330</v>
      </c>
      <c r="E23" s="34"/>
      <c r="F23" s="30"/>
      <c r="G23" s="100"/>
    </row>
    <row r="24" spans="1:7" ht="21" customHeight="1">
      <c r="A24" s="135"/>
      <c r="B24" s="30" t="s">
        <v>35</v>
      </c>
      <c r="C24" s="35">
        <v>1.1499999999999999</v>
      </c>
      <c r="D24" s="33"/>
      <c r="E24" s="34"/>
      <c r="F24" s="30"/>
      <c r="G24" s="100"/>
    </row>
    <row r="25" spans="1:7" ht="21" customHeight="1">
      <c r="A25" s="135"/>
      <c r="B25" s="30" t="s">
        <v>36</v>
      </c>
      <c r="C25" s="111"/>
      <c r="D25" s="33">
        <v>0</v>
      </c>
      <c r="E25" s="34"/>
      <c r="F25" s="30"/>
      <c r="G25" s="100"/>
    </row>
    <row r="26" spans="1:7" ht="21" customHeight="1">
      <c r="A26" s="134" t="s">
        <v>37</v>
      </c>
      <c r="B26" s="30"/>
      <c r="C26" s="34" t="s">
        <v>38</v>
      </c>
      <c r="D26" s="34"/>
      <c r="E26" s="34"/>
      <c r="F26" s="30"/>
      <c r="G26" s="100"/>
    </row>
    <row r="27" spans="1:7" ht="21" customHeight="1">
      <c r="A27" s="135"/>
      <c r="B27" s="30" t="s">
        <v>39</v>
      </c>
      <c r="C27" s="33">
        <v>56674</v>
      </c>
      <c r="D27" s="34"/>
      <c r="E27" s="34"/>
      <c r="F27" s="30"/>
      <c r="G27" s="100"/>
    </row>
    <row r="28" spans="1:7" ht="21" customHeight="1">
      <c r="A28" s="135"/>
      <c r="B28" s="30" t="s">
        <v>40</v>
      </c>
      <c r="C28" s="33">
        <v>800</v>
      </c>
      <c r="D28" s="34"/>
      <c r="E28" s="34"/>
      <c r="F28" s="30"/>
      <c r="G28" s="100"/>
    </row>
    <row r="29" spans="1:7" ht="21" customHeight="1">
      <c r="A29" s="135"/>
      <c r="B29" s="30" t="s">
        <v>41</v>
      </c>
      <c r="C29" s="33">
        <v>0</v>
      </c>
      <c r="D29" s="34"/>
      <c r="E29" s="34"/>
      <c r="F29" s="30"/>
      <c r="G29" s="100"/>
    </row>
    <row r="30" spans="1:7" ht="21" customHeight="1">
      <c r="A30" s="136"/>
      <c r="B30" s="30" t="s">
        <v>42</v>
      </c>
      <c r="C30" s="33">
        <f>C27+C28+C29</f>
        <v>57474</v>
      </c>
      <c r="D30" s="34"/>
      <c r="E30" s="34"/>
      <c r="F30" s="30"/>
      <c r="G30" s="100"/>
    </row>
    <row r="31" spans="1:7" ht="21" customHeight="1">
      <c r="A31" s="134" t="s">
        <v>43</v>
      </c>
      <c r="B31" s="30"/>
      <c r="C31" s="33" t="s">
        <v>44</v>
      </c>
      <c r="D31" s="33" t="s">
        <v>45</v>
      </c>
      <c r="E31" s="33" t="s">
        <v>129</v>
      </c>
      <c r="F31" s="30"/>
      <c r="G31" s="100"/>
    </row>
    <row r="32" spans="1:7" ht="21" customHeight="1">
      <c r="A32" s="135"/>
      <c r="B32" s="30" t="s">
        <v>27</v>
      </c>
      <c r="C32" s="33">
        <v>130227.03</v>
      </c>
      <c r="D32" s="33">
        <v>0</v>
      </c>
      <c r="E32" s="33">
        <f>C32+D32</f>
        <v>130227.03</v>
      </c>
      <c r="F32" s="36"/>
      <c r="G32" s="100"/>
    </row>
    <row r="33" spans="1:7" ht="21" customHeight="1">
      <c r="A33" s="135"/>
      <c r="B33" s="30" t="s">
        <v>28</v>
      </c>
      <c r="C33" s="33">
        <v>15581</v>
      </c>
      <c r="D33" s="33">
        <v>0</v>
      </c>
      <c r="E33" s="33">
        <f>C33+D33</f>
        <v>15581</v>
      </c>
      <c r="F33" s="36"/>
      <c r="G33" s="100"/>
    </row>
    <row r="34" spans="1:7" ht="21" customHeight="1">
      <c r="A34" s="136"/>
      <c r="B34" s="30" t="s">
        <v>42</v>
      </c>
      <c r="C34" s="33">
        <f>C32+C33</f>
        <v>145808.03</v>
      </c>
      <c r="D34" s="33">
        <f>D32+D33</f>
        <v>0</v>
      </c>
      <c r="E34" s="33">
        <f>E32+E33</f>
        <v>145808.03</v>
      </c>
      <c r="F34" s="36"/>
      <c r="G34" s="100"/>
    </row>
    <row r="35" spans="1:7" ht="21" customHeight="1">
      <c r="A35" s="137" t="s">
        <v>46</v>
      </c>
      <c r="B35" s="56"/>
      <c r="C35" s="56" t="s">
        <v>47</v>
      </c>
      <c r="D35" s="56"/>
      <c r="E35" s="56" t="s">
        <v>48</v>
      </c>
      <c r="F35" s="56" t="s">
        <v>49</v>
      </c>
      <c r="G35" s="112"/>
    </row>
    <row r="36" spans="1:7" ht="21" customHeight="1">
      <c r="A36" s="138"/>
      <c r="B36" s="56" t="s">
        <v>50</v>
      </c>
      <c r="C36" s="57">
        <v>22534</v>
      </c>
      <c r="D36" s="56" t="s">
        <v>108</v>
      </c>
      <c r="E36" s="62">
        <v>31</v>
      </c>
      <c r="F36" s="62">
        <v>5510</v>
      </c>
      <c r="G36" s="112"/>
    </row>
    <row r="37" spans="1:7" ht="21" customHeight="1">
      <c r="A37" s="138"/>
      <c r="B37" s="56" t="s">
        <v>51</v>
      </c>
      <c r="C37" s="57">
        <v>10934</v>
      </c>
      <c r="D37" s="56" t="s">
        <v>109</v>
      </c>
      <c r="E37" s="62">
        <v>15</v>
      </c>
      <c r="F37" s="62">
        <v>1350</v>
      </c>
      <c r="G37" s="112"/>
    </row>
    <row r="38" spans="1:7" ht="21" customHeight="1">
      <c r="A38" s="138"/>
      <c r="B38" s="56" t="s">
        <v>53</v>
      </c>
      <c r="C38" s="57">
        <f>C36+C37</f>
        <v>33468</v>
      </c>
      <c r="D38" s="56" t="s">
        <v>52</v>
      </c>
      <c r="E38" s="62">
        <v>71</v>
      </c>
      <c r="F38" s="62">
        <v>1455</v>
      </c>
      <c r="G38" s="112"/>
    </row>
    <row r="39" spans="1:7" ht="21" customHeight="1">
      <c r="A39" s="138"/>
      <c r="B39" s="56" t="s">
        <v>54</v>
      </c>
      <c r="C39" s="57">
        <v>26421</v>
      </c>
      <c r="D39" s="56" t="s">
        <v>55</v>
      </c>
      <c r="E39" s="62">
        <v>231</v>
      </c>
      <c r="F39" s="62">
        <v>4595</v>
      </c>
      <c r="G39" s="112"/>
    </row>
    <row r="40" spans="1:7" ht="21" customHeight="1">
      <c r="A40" s="138"/>
      <c r="B40" s="56" t="s">
        <v>56</v>
      </c>
      <c r="C40" s="57">
        <v>504</v>
      </c>
      <c r="D40" s="56" t="s">
        <v>57</v>
      </c>
      <c r="E40" s="62">
        <v>54</v>
      </c>
      <c r="F40" s="62">
        <v>8895</v>
      </c>
      <c r="G40" s="112"/>
    </row>
    <row r="41" spans="1:7" ht="21" customHeight="1">
      <c r="A41" s="138"/>
      <c r="B41" s="57" t="s">
        <v>58</v>
      </c>
      <c r="C41" s="57">
        <f>C39+C40</f>
        <v>26925</v>
      </c>
      <c r="D41" s="56" t="s">
        <v>110</v>
      </c>
      <c r="E41" s="62">
        <v>0</v>
      </c>
      <c r="F41" s="62">
        <v>0</v>
      </c>
      <c r="G41" s="112"/>
    </row>
    <row r="42" spans="1:7" ht="21" customHeight="1">
      <c r="A42" s="138"/>
      <c r="B42" s="56" t="s">
        <v>59</v>
      </c>
      <c r="C42" s="57">
        <v>776240</v>
      </c>
      <c r="D42" s="56" t="s">
        <v>111</v>
      </c>
      <c r="E42" s="62">
        <v>35</v>
      </c>
      <c r="F42" s="62">
        <v>771740</v>
      </c>
      <c r="G42" s="112"/>
    </row>
    <row r="43" spans="1:7" ht="21" customHeight="1">
      <c r="A43" s="138"/>
      <c r="B43" s="56" t="s">
        <v>60</v>
      </c>
      <c r="C43" s="57">
        <v>1600</v>
      </c>
      <c r="D43" s="56" t="s">
        <v>112</v>
      </c>
      <c r="E43" s="62">
        <v>0</v>
      </c>
      <c r="F43" s="62">
        <v>0</v>
      </c>
      <c r="G43" s="112"/>
    </row>
    <row r="44" spans="1:7" ht="21" customHeight="1">
      <c r="A44" s="138"/>
      <c r="B44" s="56" t="s">
        <v>61</v>
      </c>
      <c r="C44" s="57">
        <v>0</v>
      </c>
      <c r="D44" s="56" t="s">
        <v>113</v>
      </c>
      <c r="E44" s="62">
        <v>1</v>
      </c>
      <c r="F44" s="62">
        <v>4500</v>
      </c>
      <c r="G44" s="112"/>
    </row>
    <row r="45" spans="1:7" ht="21" customHeight="1">
      <c r="A45" s="138"/>
      <c r="B45" s="56" t="s">
        <v>62</v>
      </c>
      <c r="C45" s="57">
        <v>1384</v>
      </c>
      <c r="D45" s="56" t="s">
        <v>114</v>
      </c>
      <c r="E45" s="57">
        <v>11</v>
      </c>
      <c r="F45" s="62">
        <v>500000</v>
      </c>
      <c r="G45" s="112"/>
    </row>
    <row r="46" spans="1:7" ht="21" customHeight="1">
      <c r="A46" s="137" t="s">
        <v>63</v>
      </c>
      <c r="B46" s="56"/>
      <c r="C46" s="56" t="s">
        <v>64</v>
      </c>
      <c r="D46" s="56"/>
      <c r="E46" s="56" t="s">
        <v>64</v>
      </c>
      <c r="F46" s="56"/>
      <c r="G46" s="112"/>
    </row>
    <row r="47" spans="1:7" ht="21" customHeight="1">
      <c r="A47" s="138"/>
      <c r="B47" s="56" t="s">
        <v>65</v>
      </c>
      <c r="C47" s="56">
        <v>2138</v>
      </c>
      <c r="D47" s="56" t="s">
        <v>66</v>
      </c>
      <c r="E47" s="56">
        <v>7</v>
      </c>
      <c r="F47" s="56"/>
      <c r="G47" s="112"/>
    </row>
    <row r="48" spans="1:7" ht="21" customHeight="1">
      <c r="A48" s="138"/>
      <c r="B48" s="56" t="s">
        <v>67</v>
      </c>
      <c r="C48" s="56">
        <v>3093</v>
      </c>
      <c r="D48" s="56" t="s">
        <v>68</v>
      </c>
      <c r="E48" s="56">
        <v>114</v>
      </c>
      <c r="F48" s="56"/>
      <c r="G48" s="112"/>
    </row>
    <row r="49" spans="1:11" ht="21" customHeight="1">
      <c r="A49" s="138"/>
      <c r="B49" s="56" t="s">
        <v>69</v>
      </c>
      <c r="C49" s="56">
        <v>54781</v>
      </c>
      <c r="D49" s="112"/>
      <c r="E49" s="56"/>
      <c r="F49" s="56"/>
      <c r="G49" s="112"/>
    </row>
    <row r="50" spans="1:11" ht="21" customHeight="1">
      <c r="A50" s="138"/>
      <c r="B50" s="56" t="s">
        <v>70</v>
      </c>
      <c r="C50" s="56">
        <v>0</v>
      </c>
      <c r="D50" s="56" t="s">
        <v>30</v>
      </c>
      <c r="E50" s="56">
        <f>C47+C48+C49+C50+E47+E48</f>
        <v>60133</v>
      </c>
      <c r="F50" s="56"/>
      <c r="G50" s="112"/>
    </row>
    <row r="51" spans="1:11" ht="21" customHeight="1">
      <c r="A51" s="139" t="s">
        <v>71</v>
      </c>
      <c r="B51" s="66" t="s">
        <v>201</v>
      </c>
      <c r="C51" s="54" t="s">
        <v>72</v>
      </c>
      <c r="D51" s="54" t="s">
        <v>73</v>
      </c>
      <c r="E51" s="54" t="s">
        <v>74</v>
      </c>
      <c r="F51" s="113"/>
      <c r="G51" s="54"/>
    </row>
    <row r="52" spans="1:11" ht="21" customHeight="1">
      <c r="A52" s="140"/>
      <c r="B52" s="68">
        <v>5</v>
      </c>
      <c r="C52" s="68">
        <v>56</v>
      </c>
      <c r="D52" s="68">
        <v>0</v>
      </c>
      <c r="E52" s="68">
        <v>35200</v>
      </c>
      <c r="F52" s="54"/>
      <c r="G52" s="54"/>
    </row>
    <row r="53" spans="1:11" ht="21" customHeight="1">
      <c r="A53" s="141" t="s">
        <v>75</v>
      </c>
      <c r="B53" s="54" t="s">
        <v>76</v>
      </c>
      <c r="C53" s="54">
        <v>1136</v>
      </c>
      <c r="D53" s="54" t="s">
        <v>142</v>
      </c>
      <c r="E53" s="54">
        <v>1</v>
      </c>
      <c r="F53" s="54" t="s">
        <v>145</v>
      </c>
      <c r="G53" s="54">
        <v>11</v>
      </c>
    </row>
    <row r="54" spans="1:11" ht="21" customHeight="1">
      <c r="A54" s="141"/>
      <c r="B54" s="54" t="s">
        <v>77</v>
      </c>
      <c r="C54" s="54">
        <v>71</v>
      </c>
      <c r="D54" s="54" t="s">
        <v>143</v>
      </c>
      <c r="E54" s="54">
        <v>11</v>
      </c>
      <c r="F54" s="54" t="s">
        <v>78</v>
      </c>
      <c r="G54" s="66">
        <v>2.0699999999999998</v>
      </c>
    </row>
    <row r="55" spans="1:11" ht="21" customHeight="1">
      <c r="A55" s="141"/>
      <c r="B55" s="54" t="s">
        <v>141</v>
      </c>
      <c r="C55" s="54">
        <v>1</v>
      </c>
      <c r="D55" s="54" t="s">
        <v>144</v>
      </c>
      <c r="E55" s="54">
        <v>29</v>
      </c>
      <c r="F55" s="54"/>
      <c r="G55" s="54"/>
    </row>
    <row r="56" spans="1:11" ht="21" customHeight="1">
      <c r="A56" s="142" t="s">
        <v>79</v>
      </c>
      <c r="B56" s="82" t="s">
        <v>80</v>
      </c>
      <c r="C56" s="89">
        <v>2</v>
      </c>
      <c r="D56" s="82" t="s">
        <v>82</v>
      </c>
      <c r="E56" s="89">
        <v>1</v>
      </c>
      <c r="F56" s="84"/>
      <c r="G56" s="54"/>
      <c r="H56" s="6"/>
      <c r="I56" s="6"/>
      <c r="J56" s="6"/>
      <c r="K56" s="6"/>
    </row>
    <row r="57" spans="1:11" ht="21" customHeight="1">
      <c r="A57" s="142"/>
      <c r="B57" s="82" t="s">
        <v>81</v>
      </c>
      <c r="C57" s="89">
        <v>18</v>
      </c>
      <c r="D57" s="82"/>
      <c r="E57" s="84"/>
      <c r="F57" s="84"/>
      <c r="G57" s="84"/>
      <c r="H57" s="6"/>
      <c r="I57" s="6"/>
      <c r="J57" s="6"/>
      <c r="K57" s="6"/>
    </row>
    <row r="58" spans="1:11" ht="21" customHeight="1">
      <c r="A58" s="139" t="s">
        <v>83</v>
      </c>
      <c r="B58" s="82" t="s">
        <v>84</v>
      </c>
      <c r="C58" s="82">
        <v>0</v>
      </c>
      <c r="D58" s="82" t="s">
        <v>88</v>
      </c>
      <c r="E58" s="82">
        <v>4</v>
      </c>
      <c r="F58" s="82" t="s">
        <v>91</v>
      </c>
      <c r="G58" s="82">
        <v>5</v>
      </c>
    </row>
    <row r="59" spans="1:11" ht="21" customHeight="1">
      <c r="A59" s="140"/>
      <c r="B59" s="82" t="s">
        <v>85</v>
      </c>
      <c r="C59" s="82">
        <v>0</v>
      </c>
      <c r="D59" s="82" t="s">
        <v>89</v>
      </c>
      <c r="E59" s="82">
        <v>4</v>
      </c>
      <c r="F59" s="82" t="s">
        <v>94</v>
      </c>
      <c r="G59" s="54">
        <v>1</v>
      </c>
    </row>
    <row r="60" spans="1:11" ht="21" customHeight="1">
      <c r="A60" s="140"/>
      <c r="B60" s="82" t="s">
        <v>86</v>
      </c>
      <c r="C60" s="82">
        <v>13</v>
      </c>
      <c r="D60" s="82" t="s">
        <v>90</v>
      </c>
      <c r="E60" s="82">
        <v>15</v>
      </c>
      <c r="F60" s="114"/>
      <c r="G60" s="54"/>
    </row>
    <row r="61" spans="1:11" ht="21" customHeight="1">
      <c r="A61" s="143"/>
      <c r="B61" s="82" t="s">
        <v>87</v>
      </c>
      <c r="C61" s="82">
        <v>0</v>
      </c>
      <c r="D61" s="82" t="s">
        <v>93</v>
      </c>
      <c r="E61" s="82">
        <v>0</v>
      </c>
      <c r="F61" s="82" t="s">
        <v>92</v>
      </c>
      <c r="G61" s="54">
        <f>C58+C59+C60+C61+E58+E59</f>
        <v>21</v>
      </c>
    </row>
    <row r="62" spans="1:11" ht="21" customHeight="1">
      <c r="A62" s="7"/>
      <c r="B62" s="7"/>
      <c r="C62" s="115"/>
      <c r="D62" s="116"/>
      <c r="E62" s="8"/>
      <c r="F62" s="7"/>
    </row>
    <row r="63" spans="1:11" ht="21" customHeight="1">
      <c r="A63" s="7"/>
      <c r="B63" s="7"/>
      <c r="C63" s="115"/>
      <c r="D63" s="116"/>
      <c r="E63" s="8"/>
      <c r="F63" s="7"/>
    </row>
    <row r="64" spans="1:11" ht="21" customHeight="1">
      <c r="A64" s="7"/>
      <c r="B64" s="7"/>
      <c r="C64" s="115"/>
      <c r="D64" s="116"/>
      <c r="E64" s="8"/>
      <c r="F64" s="7"/>
    </row>
    <row r="65" spans="1:6" ht="21" customHeight="1">
      <c r="A65" s="7"/>
      <c r="B65" s="7"/>
      <c r="C65" s="115"/>
      <c r="D65" s="116"/>
      <c r="E65" s="8"/>
      <c r="F65" s="7"/>
    </row>
    <row r="66" spans="1:6" ht="21" customHeight="1">
      <c r="A66" s="7"/>
      <c r="B66" s="7"/>
      <c r="C66" s="115"/>
      <c r="D66" s="116"/>
      <c r="E66" s="8"/>
      <c r="F66" s="7"/>
    </row>
    <row r="67" spans="1:6" ht="21" customHeight="1">
      <c r="A67" s="7"/>
      <c r="B67" s="7"/>
      <c r="C67" s="115"/>
      <c r="D67" s="116"/>
      <c r="E67" s="8"/>
      <c r="F67" s="7"/>
    </row>
    <row r="68" spans="1:6" ht="21" customHeight="1">
      <c r="A68" s="7"/>
      <c r="B68" s="7"/>
      <c r="C68" s="115"/>
      <c r="D68" s="116"/>
      <c r="E68" s="8"/>
      <c r="F68" s="7"/>
    </row>
    <row r="69" spans="1:6" ht="21" customHeight="1">
      <c r="A69" s="7"/>
      <c r="B69" s="7"/>
      <c r="C69" s="115"/>
      <c r="D69" s="116"/>
      <c r="E69" s="8"/>
      <c r="F69" s="7"/>
    </row>
    <row r="70" spans="1:6" ht="21" customHeight="1">
      <c r="A70" s="7"/>
      <c r="B70" s="7"/>
      <c r="C70" s="115"/>
      <c r="D70" s="116"/>
      <c r="E70" s="8"/>
      <c r="F70" s="7"/>
    </row>
    <row r="71" spans="1:6" ht="22.5">
      <c r="A71" s="7"/>
      <c r="B71" s="7"/>
      <c r="C71" s="115"/>
      <c r="D71" s="116"/>
      <c r="E71" s="8"/>
      <c r="F71" s="7"/>
    </row>
    <row r="72" spans="1:6" ht="22.5">
      <c r="A72" s="7"/>
      <c r="B72" s="7"/>
      <c r="C72" s="115"/>
      <c r="D72" s="116"/>
      <c r="E72" s="8"/>
      <c r="F72" s="7"/>
    </row>
    <row r="73" spans="1:6" ht="22.5">
      <c r="A73" s="7"/>
      <c r="B73" s="7"/>
      <c r="C73" s="115"/>
      <c r="D73" s="116"/>
      <c r="E73" s="8"/>
      <c r="F73" s="7"/>
    </row>
    <row r="74" spans="1:6" ht="22.5">
      <c r="A74" s="7"/>
      <c r="B74" s="7"/>
      <c r="C74" s="115"/>
      <c r="D74" s="116"/>
      <c r="E74" s="8"/>
      <c r="F74" s="7"/>
    </row>
    <row r="75" spans="1:6" ht="22.5">
      <c r="A75" s="7"/>
      <c r="B75" s="7"/>
      <c r="C75" s="115"/>
      <c r="D75" s="116"/>
      <c r="E75" s="8"/>
      <c r="F75" s="7"/>
    </row>
    <row r="76" spans="1:6" ht="22.5">
      <c r="A76" s="7"/>
      <c r="B76" s="7"/>
      <c r="C76" s="115"/>
      <c r="D76" s="116"/>
      <c r="E76" s="8"/>
      <c r="F76" s="7"/>
    </row>
    <row r="77" spans="1:6" ht="22.5">
      <c r="A77" s="7"/>
      <c r="B77" s="7"/>
      <c r="C77" s="115"/>
      <c r="D77" s="116"/>
      <c r="E77" s="8"/>
      <c r="F77" s="7"/>
    </row>
    <row r="78" spans="1:6" ht="22.5">
      <c r="A78" s="7"/>
      <c r="B78" s="7"/>
      <c r="C78" s="115"/>
      <c r="D78" s="116"/>
      <c r="E78" s="8"/>
      <c r="F78" s="7"/>
    </row>
    <row r="79" spans="1:6" ht="22.5">
      <c r="A79" s="7"/>
      <c r="B79" s="7"/>
      <c r="C79" s="115"/>
      <c r="D79" s="116"/>
      <c r="E79" s="8"/>
      <c r="F79" s="7"/>
    </row>
    <row r="80" spans="1:6" ht="22.5">
      <c r="A80" s="7"/>
      <c r="B80" s="7"/>
      <c r="C80" s="115"/>
      <c r="D80" s="116"/>
      <c r="E80" s="8"/>
      <c r="F80" s="7"/>
    </row>
    <row r="81" spans="1:6" ht="22.5">
      <c r="A81" s="7"/>
      <c r="B81" s="7"/>
      <c r="C81" s="115"/>
      <c r="D81" s="116"/>
      <c r="E81" s="8"/>
      <c r="F81" s="7"/>
    </row>
    <row r="82" spans="1:6" ht="22.5">
      <c r="A82" s="7"/>
      <c r="B82" s="7"/>
      <c r="C82" s="115"/>
      <c r="D82" s="116"/>
      <c r="E82" s="8"/>
      <c r="F82" s="7"/>
    </row>
    <row r="83" spans="1:6" ht="22.5">
      <c r="A83" s="7"/>
      <c r="B83" s="7"/>
      <c r="C83" s="115"/>
      <c r="D83" s="116"/>
      <c r="E83" s="8"/>
      <c r="F83" s="7"/>
    </row>
    <row r="84" spans="1:6" ht="22.5">
      <c r="A84" s="7"/>
      <c r="B84" s="7"/>
      <c r="C84" s="115"/>
      <c r="D84" s="116"/>
      <c r="E84" s="8"/>
      <c r="F84" s="7"/>
    </row>
    <row r="85" spans="1:6" ht="22.5">
      <c r="A85" s="7"/>
      <c r="B85" s="7"/>
      <c r="C85" s="115"/>
      <c r="D85" s="116"/>
      <c r="E85" s="8"/>
      <c r="F85" s="7"/>
    </row>
    <row r="86" spans="1:6" ht="22.5">
      <c r="A86" s="7"/>
      <c r="B86" s="7"/>
      <c r="C86" s="115"/>
      <c r="D86" s="116"/>
      <c r="E86" s="8"/>
      <c r="F86" s="7"/>
    </row>
    <row r="87" spans="1:6" ht="22.5">
      <c r="A87" s="7"/>
      <c r="B87" s="7"/>
      <c r="C87" s="115"/>
      <c r="D87" s="116"/>
      <c r="E87" s="8"/>
      <c r="F87" s="7"/>
    </row>
    <row r="88" spans="1:6" ht="22.5">
      <c r="A88" s="7"/>
      <c r="B88" s="7"/>
      <c r="C88" s="115"/>
      <c r="D88" s="116"/>
      <c r="E88" s="8"/>
      <c r="F88" s="7"/>
    </row>
    <row r="89" spans="1:6" ht="22.5">
      <c r="A89" s="7"/>
      <c r="B89" s="7"/>
      <c r="C89" s="115"/>
      <c r="D89" s="116"/>
      <c r="E89" s="8"/>
      <c r="F89" s="7"/>
    </row>
    <row r="90" spans="1:6" ht="22.5">
      <c r="A90" s="7"/>
      <c r="B90" s="7"/>
      <c r="C90" s="115"/>
      <c r="D90" s="116"/>
      <c r="E90" s="8"/>
      <c r="F90" s="7"/>
    </row>
    <row r="91" spans="1:6" ht="22.5">
      <c r="A91" s="7"/>
      <c r="B91" s="7"/>
      <c r="C91" s="115"/>
      <c r="D91" s="116"/>
      <c r="E91" s="8"/>
      <c r="F91" s="7"/>
    </row>
    <row r="92" spans="1:6" ht="22.5">
      <c r="A92" s="7"/>
      <c r="B92" s="7"/>
      <c r="C92" s="115"/>
      <c r="D92" s="116"/>
      <c r="E92" s="8"/>
      <c r="F92" s="7"/>
    </row>
    <row r="93" spans="1:6" ht="22.5">
      <c r="A93" s="7"/>
      <c r="B93" s="7"/>
      <c r="C93" s="115"/>
      <c r="D93" s="116"/>
      <c r="E93" s="8"/>
      <c r="F93" s="7"/>
    </row>
    <row r="94" spans="1:6" ht="22.5">
      <c r="A94" s="7"/>
      <c r="B94" s="7"/>
      <c r="C94" s="115"/>
      <c r="D94" s="116"/>
      <c r="E94" s="8"/>
      <c r="F94" s="7"/>
    </row>
    <row r="95" spans="1:6" ht="22.5">
      <c r="A95" s="7"/>
      <c r="B95" s="7"/>
      <c r="C95" s="115"/>
      <c r="D95" s="116"/>
      <c r="E95" s="8"/>
      <c r="F95" s="7"/>
    </row>
    <row r="96" spans="1:6" ht="22.5">
      <c r="A96" s="7"/>
      <c r="B96" s="7"/>
      <c r="C96" s="115"/>
      <c r="D96" s="116"/>
      <c r="E96" s="8"/>
      <c r="F96" s="7"/>
    </row>
    <row r="97" spans="1:6" ht="22.5">
      <c r="A97" s="7"/>
      <c r="B97" s="7"/>
      <c r="C97" s="115"/>
      <c r="D97" s="116"/>
      <c r="E97" s="8"/>
      <c r="F97" s="7"/>
    </row>
    <row r="98" spans="1:6" ht="22.5">
      <c r="A98" s="7"/>
      <c r="B98" s="7"/>
      <c r="C98" s="115"/>
      <c r="D98" s="116"/>
      <c r="E98" s="8"/>
      <c r="F98" s="7"/>
    </row>
    <row r="99" spans="1:6" ht="22.5">
      <c r="A99" s="7"/>
      <c r="B99" s="7"/>
      <c r="C99" s="115"/>
      <c r="D99" s="116"/>
      <c r="E99" s="8"/>
      <c r="F99" s="7"/>
    </row>
    <row r="100" spans="1:6" ht="22.5">
      <c r="A100" s="7"/>
      <c r="B100" s="7"/>
      <c r="C100" s="115"/>
      <c r="D100" s="116"/>
      <c r="E100" s="8"/>
      <c r="F100" s="7"/>
    </row>
    <row r="101" spans="1:6" ht="22.5">
      <c r="A101" s="7"/>
      <c r="B101" s="7"/>
      <c r="C101" s="115"/>
      <c r="D101" s="116"/>
      <c r="E101" s="8"/>
      <c r="F101" s="7"/>
    </row>
    <row r="102" spans="1:6" ht="22.5">
      <c r="A102" s="7"/>
      <c r="B102" s="7"/>
      <c r="C102" s="115"/>
      <c r="D102" s="116"/>
      <c r="E102" s="8"/>
      <c r="F102" s="7"/>
    </row>
    <row r="103" spans="1:6" ht="22.5">
      <c r="A103" s="7"/>
      <c r="B103" s="7"/>
      <c r="C103" s="115"/>
      <c r="D103" s="116"/>
      <c r="E103" s="8"/>
      <c r="F103" s="7"/>
    </row>
    <row r="104" spans="1:6" ht="22.5">
      <c r="A104" s="7"/>
      <c r="B104" s="7"/>
      <c r="C104" s="115"/>
      <c r="D104" s="116"/>
      <c r="E104" s="8"/>
      <c r="F104" s="7"/>
    </row>
    <row r="105" spans="1:6" ht="22.5">
      <c r="A105" s="7"/>
      <c r="B105" s="7"/>
      <c r="C105" s="115"/>
      <c r="D105" s="116"/>
      <c r="E105" s="8"/>
      <c r="F105" s="7"/>
    </row>
    <row r="106" spans="1:6" ht="22.5">
      <c r="A106" s="7"/>
      <c r="B106" s="7"/>
      <c r="C106" s="115"/>
      <c r="D106" s="116"/>
      <c r="E106" s="8"/>
      <c r="F106" s="7"/>
    </row>
    <row r="107" spans="1:6" ht="22.5">
      <c r="A107" s="7"/>
      <c r="B107" s="7"/>
      <c r="C107" s="115"/>
      <c r="D107" s="116"/>
      <c r="E107" s="8"/>
      <c r="F107" s="7"/>
    </row>
    <row r="108" spans="1:6" ht="22.5">
      <c r="A108" s="7"/>
      <c r="B108" s="7"/>
      <c r="C108" s="115"/>
      <c r="D108" s="116"/>
      <c r="E108" s="8"/>
      <c r="F108" s="7"/>
    </row>
    <row r="109" spans="1:6" ht="22.5">
      <c r="A109" s="7"/>
      <c r="B109" s="7"/>
      <c r="C109" s="115"/>
      <c r="D109" s="116"/>
      <c r="E109" s="8"/>
      <c r="F109" s="7"/>
    </row>
    <row r="110" spans="1:6" ht="22.5">
      <c r="A110" s="7"/>
      <c r="B110" s="7"/>
      <c r="C110" s="115"/>
      <c r="D110" s="116"/>
      <c r="E110" s="8"/>
      <c r="F110" s="7"/>
    </row>
    <row r="111" spans="1:6" ht="22.5">
      <c r="A111" s="7"/>
      <c r="B111" s="7"/>
      <c r="C111" s="115"/>
      <c r="D111" s="116"/>
      <c r="E111" s="8"/>
      <c r="F111" s="7"/>
    </row>
    <row r="112" spans="1:6" ht="22.5">
      <c r="A112" s="7"/>
      <c r="B112" s="7"/>
      <c r="C112" s="115"/>
      <c r="D112" s="116"/>
      <c r="E112" s="8"/>
      <c r="F112" s="7"/>
    </row>
    <row r="113" spans="1:6" ht="22.5">
      <c r="A113" s="7"/>
      <c r="B113" s="7"/>
      <c r="C113" s="115"/>
      <c r="D113" s="116"/>
      <c r="E113" s="8"/>
      <c r="F113" s="7"/>
    </row>
    <row r="114" spans="1:6" ht="22.5">
      <c r="A114" s="7"/>
      <c r="B114" s="7"/>
      <c r="C114" s="115"/>
      <c r="D114" s="116"/>
      <c r="E114" s="8"/>
      <c r="F114" s="7"/>
    </row>
    <row r="115" spans="1:6" ht="22.5">
      <c r="A115" s="7"/>
      <c r="B115" s="7"/>
      <c r="C115" s="115"/>
      <c r="D115" s="116"/>
      <c r="E115" s="8"/>
      <c r="F115" s="7"/>
    </row>
    <row r="116" spans="1:6" ht="22.5">
      <c r="A116" s="7"/>
      <c r="B116" s="7"/>
      <c r="C116" s="115"/>
      <c r="D116" s="116"/>
      <c r="E116" s="8"/>
      <c r="F116" s="7"/>
    </row>
    <row r="117" spans="1:6" ht="22.5">
      <c r="A117" s="7"/>
      <c r="B117" s="7"/>
      <c r="C117" s="115"/>
      <c r="D117" s="116"/>
      <c r="E117" s="8"/>
      <c r="F117" s="7"/>
    </row>
    <row r="118" spans="1:6" ht="22.5">
      <c r="A118" s="7"/>
      <c r="B118" s="7"/>
      <c r="C118" s="115"/>
      <c r="D118" s="116"/>
      <c r="E118" s="8"/>
      <c r="F118" s="7"/>
    </row>
    <row r="119" spans="1:6" ht="22.5">
      <c r="A119" s="7"/>
      <c r="B119" s="7"/>
      <c r="C119" s="115"/>
      <c r="D119" s="116"/>
      <c r="E119" s="8"/>
      <c r="F119" s="7"/>
    </row>
    <row r="120" spans="1:6" ht="22.5">
      <c r="A120" s="7"/>
      <c r="B120" s="7"/>
      <c r="C120" s="115"/>
      <c r="D120" s="116"/>
      <c r="E120" s="8"/>
      <c r="F120" s="7"/>
    </row>
  </sheetData>
  <mergeCells count="12">
    <mergeCell ref="A35:A45"/>
    <mergeCell ref="A46:A50"/>
    <mergeCell ref="A51:A52"/>
    <mergeCell ref="A53:A55"/>
    <mergeCell ref="A56:A57"/>
    <mergeCell ref="A58:A61"/>
    <mergeCell ref="A1:B1"/>
    <mergeCell ref="A9:A16"/>
    <mergeCell ref="A17:A21"/>
    <mergeCell ref="A22:A25"/>
    <mergeCell ref="A26:A30"/>
    <mergeCell ref="A31:A34"/>
  </mergeCells>
  <pageMargins left="0" right="0" top="0" bottom="0" header="0.31496062992125984" footer="0.31496062992125984"/>
  <pageSetup paperSize="9" scale="6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rightToLeft="1" workbookViewId="0">
      <selection sqref="A1:IV65536"/>
    </sheetView>
  </sheetViews>
  <sheetFormatPr defaultColWidth="9" defaultRowHeight="20.25"/>
  <cols>
    <col min="1" max="1" width="23.85546875" style="108" customWidth="1"/>
    <col min="2" max="2" width="21.85546875" style="108" customWidth="1"/>
    <col min="3" max="3" width="19.140625" style="108" customWidth="1"/>
    <col min="4" max="4" width="21" style="108" customWidth="1"/>
    <col min="5" max="5" width="23" style="108" customWidth="1"/>
    <col min="6" max="6" width="19.140625" style="108" customWidth="1"/>
    <col min="7" max="7" width="18.85546875" style="108" customWidth="1"/>
    <col min="8" max="16384" width="9" style="108"/>
  </cols>
  <sheetData>
    <row r="1" spans="1:7" ht="21" customHeight="1">
      <c r="A1" s="129" t="s">
        <v>0</v>
      </c>
      <c r="B1" s="130"/>
      <c r="C1" s="5" t="s">
        <v>1</v>
      </c>
      <c r="D1" s="107" t="s">
        <v>137</v>
      </c>
      <c r="E1" s="5" t="s">
        <v>2</v>
      </c>
      <c r="F1" s="5">
        <v>1391</v>
      </c>
    </row>
    <row r="2" spans="1:7" ht="21" customHeight="1">
      <c r="A2" s="29" t="s">
        <v>3</v>
      </c>
      <c r="B2" s="29">
        <v>2388</v>
      </c>
      <c r="C2" s="29" t="s">
        <v>4</v>
      </c>
      <c r="D2" s="29">
        <f>E21</f>
        <v>13599.3</v>
      </c>
      <c r="E2" s="29" t="s">
        <v>8</v>
      </c>
      <c r="F2" s="29">
        <v>6</v>
      </c>
      <c r="G2" s="109"/>
    </row>
    <row r="3" spans="1:7" ht="21" customHeight="1">
      <c r="A3" s="29" t="s">
        <v>6</v>
      </c>
      <c r="B3" s="29">
        <v>300288</v>
      </c>
      <c r="C3" s="29" t="s">
        <v>7</v>
      </c>
      <c r="D3" s="29">
        <v>12775</v>
      </c>
      <c r="E3" s="29" t="s">
        <v>11</v>
      </c>
      <c r="F3" s="29">
        <v>2</v>
      </c>
      <c r="G3" s="109"/>
    </row>
    <row r="4" spans="1:7" ht="21" customHeight="1">
      <c r="A4" s="29" t="s">
        <v>9</v>
      </c>
      <c r="B4" s="29">
        <v>276255</v>
      </c>
      <c r="C4" s="29" t="s">
        <v>10</v>
      </c>
      <c r="D4" s="29">
        <v>80811</v>
      </c>
      <c r="E4" s="29" t="s">
        <v>14</v>
      </c>
      <c r="F4" s="29">
        <v>5</v>
      </c>
      <c r="G4" s="109"/>
    </row>
    <row r="5" spans="1:7" ht="21" customHeight="1">
      <c r="A5" s="29" t="s">
        <v>12</v>
      </c>
      <c r="B5" s="29">
        <v>24033</v>
      </c>
      <c r="C5" s="29" t="s">
        <v>13</v>
      </c>
      <c r="D5" s="29">
        <v>7315</v>
      </c>
      <c r="E5" s="29" t="s">
        <v>17</v>
      </c>
      <c r="F5" s="29">
        <v>80</v>
      </c>
      <c r="G5" s="109"/>
    </row>
    <row r="6" spans="1:7" ht="21" customHeight="1">
      <c r="A6" s="29" t="s">
        <v>15</v>
      </c>
      <c r="B6" s="29">
        <f>B4/$B$3*100</f>
        <v>91.996683184143222</v>
      </c>
      <c r="C6" s="29" t="s">
        <v>16</v>
      </c>
      <c r="D6" s="29">
        <f>D5/$D$4*100</f>
        <v>9.0519854970239209</v>
      </c>
      <c r="E6" s="110"/>
      <c r="F6" s="110"/>
      <c r="G6" s="109"/>
    </row>
    <row r="7" spans="1:7" ht="21" customHeight="1">
      <c r="A7" s="29" t="s">
        <v>18</v>
      </c>
      <c r="B7" s="29">
        <f>B5/$B$3*100</f>
        <v>8.0033168158567776</v>
      </c>
      <c r="C7" s="109"/>
      <c r="D7" s="29"/>
      <c r="E7" s="109"/>
      <c r="F7" s="29"/>
      <c r="G7" s="109"/>
    </row>
    <row r="8" spans="1:7" ht="21" customHeight="1" thickBot="1">
      <c r="A8" s="29" t="s">
        <v>19</v>
      </c>
      <c r="B8" s="29">
        <v>0</v>
      </c>
      <c r="C8" s="109"/>
      <c r="D8" s="29"/>
      <c r="E8" s="29"/>
      <c r="F8" s="29"/>
      <c r="G8" s="109"/>
    </row>
    <row r="9" spans="1:7" ht="21" customHeight="1">
      <c r="A9" s="131" t="s">
        <v>116</v>
      </c>
      <c r="B9" s="30" t="s">
        <v>95</v>
      </c>
      <c r="C9" s="48">
        <v>0</v>
      </c>
      <c r="D9" s="30" t="s">
        <v>96</v>
      </c>
      <c r="E9" s="49">
        <v>3384</v>
      </c>
      <c r="F9" s="30" t="s">
        <v>115</v>
      </c>
      <c r="G9" s="32">
        <v>203.7</v>
      </c>
    </row>
    <row r="10" spans="1:7" ht="21" customHeight="1">
      <c r="A10" s="132"/>
      <c r="B10" s="30" t="s">
        <v>97</v>
      </c>
      <c r="C10" s="46">
        <v>102</v>
      </c>
      <c r="D10" s="30" t="s">
        <v>98</v>
      </c>
      <c r="E10" s="49">
        <v>216</v>
      </c>
      <c r="F10" s="111"/>
      <c r="G10" s="100"/>
    </row>
    <row r="11" spans="1:7" ht="21" customHeight="1">
      <c r="A11" s="132"/>
      <c r="B11" s="30" t="s">
        <v>99</v>
      </c>
      <c r="C11" s="46">
        <v>102</v>
      </c>
      <c r="D11" s="30" t="s">
        <v>100</v>
      </c>
      <c r="E11" s="50">
        <v>95.5</v>
      </c>
      <c r="F11" s="30"/>
      <c r="G11" s="100"/>
    </row>
    <row r="12" spans="1:7" ht="21" customHeight="1">
      <c r="A12" s="132"/>
      <c r="B12" s="30" t="s">
        <v>101</v>
      </c>
      <c r="C12" s="46">
        <v>13</v>
      </c>
      <c r="D12" s="30" t="s">
        <v>102</v>
      </c>
      <c r="E12" s="49"/>
      <c r="F12" s="10" t="s">
        <v>204</v>
      </c>
      <c r="G12" s="100">
        <v>0</v>
      </c>
    </row>
    <row r="13" spans="1:7" ht="21" customHeight="1">
      <c r="A13" s="132"/>
      <c r="B13" s="30" t="s">
        <v>21</v>
      </c>
      <c r="C13" s="46">
        <v>950</v>
      </c>
      <c r="D13" s="30" t="s">
        <v>103</v>
      </c>
      <c r="E13" s="49">
        <v>2500</v>
      </c>
      <c r="F13" s="30"/>
      <c r="G13" s="100"/>
    </row>
    <row r="14" spans="1:7" ht="21" customHeight="1">
      <c r="A14" s="132"/>
      <c r="B14" s="30" t="s">
        <v>20</v>
      </c>
      <c r="C14" s="46">
        <v>0</v>
      </c>
      <c r="D14" s="30" t="s">
        <v>104</v>
      </c>
      <c r="E14" s="49">
        <v>625000</v>
      </c>
      <c r="F14" s="30"/>
      <c r="G14" s="100"/>
    </row>
    <row r="15" spans="1:7" ht="21" customHeight="1">
      <c r="A15" s="132"/>
      <c r="B15" s="30" t="s">
        <v>22</v>
      </c>
      <c r="C15" s="46">
        <v>0</v>
      </c>
      <c r="D15" s="30" t="s">
        <v>105</v>
      </c>
      <c r="E15" s="49">
        <v>2200</v>
      </c>
      <c r="F15" s="30"/>
      <c r="G15" s="100"/>
    </row>
    <row r="16" spans="1:7" ht="21" customHeight="1" thickBot="1">
      <c r="A16" s="133"/>
      <c r="B16" s="30" t="s">
        <v>106</v>
      </c>
      <c r="C16" s="51">
        <v>0</v>
      </c>
      <c r="D16" s="30" t="s">
        <v>107</v>
      </c>
      <c r="E16" s="52"/>
      <c r="F16" s="30"/>
      <c r="G16" s="100"/>
    </row>
    <row r="17" spans="1:7" ht="21" customHeight="1">
      <c r="A17" s="134" t="s">
        <v>23</v>
      </c>
      <c r="B17" s="30"/>
      <c r="C17" s="30" t="s">
        <v>24</v>
      </c>
      <c r="D17" s="30" t="s">
        <v>25</v>
      </c>
      <c r="E17" s="30" t="s">
        <v>26</v>
      </c>
      <c r="F17" s="30"/>
      <c r="G17" s="100"/>
    </row>
    <row r="18" spans="1:7" ht="21" customHeight="1">
      <c r="A18" s="135"/>
      <c r="B18" s="30" t="s">
        <v>27</v>
      </c>
      <c r="C18" s="33">
        <v>3614.5</v>
      </c>
      <c r="D18" s="33">
        <v>0</v>
      </c>
      <c r="E18" s="33">
        <f>C18+D18</f>
        <v>3614.5</v>
      </c>
      <c r="F18" s="30"/>
      <c r="G18" s="100"/>
    </row>
    <row r="19" spans="1:7" ht="21" customHeight="1">
      <c r="A19" s="135"/>
      <c r="B19" s="30" t="s">
        <v>28</v>
      </c>
      <c r="C19" s="33">
        <v>2837.8</v>
      </c>
      <c r="D19" s="33">
        <v>0</v>
      </c>
      <c r="E19" s="33">
        <f>C19+D19</f>
        <v>2837.8</v>
      </c>
      <c r="F19" s="30"/>
      <c r="G19" s="100"/>
    </row>
    <row r="20" spans="1:7" ht="21" customHeight="1">
      <c r="A20" s="135"/>
      <c r="B20" s="30" t="s">
        <v>29</v>
      </c>
      <c r="C20" s="33">
        <v>7147</v>
      </c>
      <c r="D20" s="33">
        <v>0</v>
      </c>
      <c r="E20" s="33">
        <f>C20+D20</f>
        <v>7147</v>
      </c>
      <c r="F20" s="30"/>
      <c r="G20" s="100"/>
    </row>
    <row r="21" spans="1:7" ht="21" customHeight="1">
      <c r="A21" s="136"/>
      <c r="B21" s="30" t="s">
        <v>30</v>
      </c>
      <c r="C21" s="33">
        <f>C18+C19+C20</f>
        <v>13599.3</v>
      </c>
      <c r="D21" s="33">
        <f>D18+D19+D20</f>
        <v>0</v>
      </c>
      <c r="E21" s="33">
        <f>E18+E19+E20</f>
        <v>13599.3</v>
      </c>
      <c r="F21" s="30"/>
      <c r="G21" s="100"/>
    </row>
    <row r="22" spans="1:7" ht="21" customHeight="1">
      <c r="A22" s="134" t="s">
        <v>31</v>
      </c>
      <c r="B22" s="30"/>
      <c r="C22" s="34" t="s">
        <v>32</v>
      </c>
      <c r="D22" s="34" t="s">
        <v>33</v>
      </c>
      <c r="E22" s="34"/>
      <c r="F22" s="30"/>
      <c r="G22" s="100"/>
    </row>
    <row r="23" spans="1:7" ht="21" customHeight="1">
      <c r="A23" s="135"/>
      <c r="B23" s="30" t="s">
        <v>34</v>
      </c>
      <c r="C23" s="33">
        <v>17.5</v>
      </c>
      <c r="D23" s="33">
        <v>2505</v>
      </c>
      <c r="E23" s="34"/>
      <c r="F23" s="30"/>
      <c r="G23" s="100"/>
    </row>
    <row r="24" spans="1:7" ht="21" customHeight="1">
      <c r="A24" s="135"/>
      <c r="B24" s="30" t="s">
        <v>35</v>
      </c>
      <c r="C24" s="35">
        <v>6.04</v>
      </c>
      <c r="D24" s="33"/>
      <c r="E24" s="34"/>
      <c r="F24" s="30"/>
      <c r="G24" s="100"/>
    </row>
    <row r="25" spans="1:7" ht="21" customHeight="1">
      <c r="A25" s="135"/>
      <c r="B25" s="30" t="s">
        <v>36</v>
      </c>
      <c r="C25" s="111"/>
      <c r="D25" s="33">
        <v>94</v>
      </c>
      <c r="E25" s="34"/>
      <c r="F25" s="30"/>
      <c r="G25" s="100"/>
    </row>
    <row r="26" spans="1:7" ht="21" customHeight="1">
      <c r="A26" s="134" t="s">
        <v>37</v>
      </c>
      <c r="B26" s="30"/>
      <c r="C26" s="34" t="s">
        <v>38</v>
      </c>
      <c r="D26" s="34"/>
      <c r="E26" s="34"/>
      <c r="F26" s="30"/>
      <c r="G26" s="100"/>
    </row>
    <row r="27" spans="1:7" ht="21" customHeight="1">
      <c r="A27" s="135"/>
      <c r="B27" s="30" t="s">
        <v>39</v>
      </c>
      <c r="C27" s="33">
        <v>163390</v>
      </c>
      <c r="D27" s="34"/>
      <c r="E27" s="34"/>
      <c r="F27" s="30"/>
      <c r="G27" s="100"/>
    </row>
    <row r="28" spans="1:7" ht="21" customHeight="1">
      <c r="A28" s="135"/>
      <c r="B28" s="30" t="s">
        <v>40</v>
      </c>
      <c r="C28" s="33">
        <v>520</v>
      </c>
      <c r="D28" s="34"/>
      <c r="E28" s="34"/>
      <c r="F28" s="30"/>
      <c r="G28" s="100"/>
    </row>
    <row r="29" spans="1:7" ht="21" customHeight="1">
      <c r="A29" s="135"/>
      <c r="B29" s="30" t="s">
        <v>41</v>
      </c>
      <c r="C29" s="33">
        <v>0</v>
      </c>
      <c r="D29" s="34"/>
      <c r="E29" s="34"/>
      <c r="F29" s="30"/>
      <c r="G29" s="100"/>
    </row>
    <row r="30" spans="1:7" ht="21" customHeight="1">
      <c r="A30" s="136"/>
      <c r="B30" s="30" t="s">
        <v>42</v>
      </c>
      <c r="C30" s="33">
        <f>C27+C28+C29</f>
        <v>163910</v>
      </c>
      <c r="D30" s="34"/>
      <c r="E30" s="34"/>
      <c r="F30" s="30"/>
      <c r="G30" s="100"/>
    </row>
    <row r="31" spans="1:7" ht="21" customHeight="1">
      <c r="A31" s="134" t="s">
        <v>43</v>
      </c>
      <c r="B31" s="30"/>
      <c r="C31" s="33" t="s">
        <v>44</v>
      </c>
      <c r="D31" s="33" t="s">
        <v>45</v>
      </c>
      <c r="E31" s="33" t="s">
        <v>129</v>
      </c>
      <c r="F31" s="30"/>
      <c r="G31" s="100"/>
    </row>
    <row r="32" spans="1:7" ht="21" customHeight="1">
      <c r="A32" s="135"/>
      <c r="B32" s="30" t="s">
        <v>27</v>
      </c>
      <c r="C32" s="33">
        <v>63470.946000000004</v>
      </c>
      <c r="D32" s="33">
        <v>0</v>
      </c>
      <c r="E32" s="33">
        <f>C32+D32</f>
        <v>63470.946000000004</v>
      </c>
      <c r="F32" s="36"/>
      <c r="G32" s="100"/>
    </row>
    <row r="33" spans="1:7" ht="21" customHeight="1">
      <c r="A33" s="135"/>
      <c r="B33" s="30" t="s">
        <v>28</v>
      </c>
      <c r="C33" s="33">
        <v>11260</v>
      </c>
      <c r="D33" s="33">
        <v>0</v>
      </c>
      <c r="E33" s="33">
        <f>C33+D33</f>
        <v>11260</v>
      </c>
      <c r="F33" s="36"/>
      <c r="G33" s="100"/>
    </row>
    <row r="34" spans="1:7" ht="21" customHeight="1">
      <c r="A34" s="136"/>
      <c r="B34" s="30" t="s">
        <v>42</v>
      </c>
      <c r="C34" s="33">
        <f>C32+C33</f>
        <v>74730.945999999996</v>
      </c>
      <c r="D34" s="33">
        <f>D32+D33</f>
        <v>0</v>
      </c>
      <c r="E34" s="33">
        <f>E32+E33</f>
        <v>74730.945999999996</v>
      </c>
      <c r="F34" s="36"/>
      <c r="G34" s="100"/>
    </row>
    <row r="35" spans="1:7" ht="21" customHeight="1">
      <c r="A35" s="137" t="s">
        <v>46</v>
      </c>
      <c r="B35" s="56"/>
      <c r="C35" s="56" t="s">
        <v>47</v>
      </c>
      <c r="D35" s="56"/>
      <c r="E35" s="56" t="s">
        <v>48</v>
      </c>
      <c r="F35" s="56" t="s">
        <v>49</v>
      </c>
      <c r="G35" s="112"/>
    </row>
    <row r="36" spans="1:7" ht="21" customHeight="1">
      <c r="A36" s="138"/>
      <c r="B36" s="56" t="s">
        <v>50</v>
      </c>
      <c r="C36" s="57">
        <v>129549</v>
      </c>
      <c r="D36" s="56" t="s">
        <v>108</v>
      </c>
      <c r="E36" s="16">
        <v>60</v>
      </c>
      <c r="F36" s="16">
        <v>4264</v>
      </c>
      <c r="G36" s="112"/>
    </row>
    <row r="37" spans="1:7" ht="21" customHeight="1">
      <c r="A37" s="138"/>
      <c r="B37" s="56" t="s">
        <v>51</v>
      </c>
      <c r="C37" s="57">
        <v>24676</v>
      </c>
      <c r="D37" s="56" t="s">
        <v>109</v>
      </c>
      <c r="E37" s="16">
        <v>5</v>
      </c>
      <c r="F37" s="16">
        <v>700</v>
      </c>
      <c r="G37" s="112"/>
    </row>
    <row r="38" spans="1:7" ht="21" customHeight="1">
      <c r="A38" s="138"/>
      <c r="B38" s="56" t="s">
        <v>53</v>
      </c>
      <c r="C38" s="57">
        <f>C36+C37</f>
        <v>154225</v>
      </c>
      <c r="D38" s="56" t="s">
        <v>52</v>
      </c>
      <c r="E38" s="16">
        <v>273</v>
      </c>
      <c r="F38" s="16">
        <v>8928</v>
      </c>
      <c r="G38" s="112"/>
    </row>
    <row r="39" spans="1:7" ht="21" customHeight="1">
      <c r="A39" s="138"/>
      <c r="B39" s="56" t="s">
        <v>54</v>
      </c>
      <c r="C39" s="57">
        <v>36079</v>
      </c>
      <c r="D39" s="56" t="s">
        <v>55</v>
      </c>
      <c r="E39" s="16">
        <v>549</v>
      </c>
      <c r="F39" s="16">
        <v>7366</v>
      </c>
      <c r="G39" s="112"/>
    </row>
    <row r="40" spans="1:7" ht="21" customHeight="1">
      <c r="A40" s="138"/>
      <c r="B40" s="56" t="s">
        <v>56</v>
      </c>
      <c r="C40" s="57">
        <v>1762</v>
      </c>
      <c r="D40" s="56" t="s">
        <v>57</v>
      </c>
      <c r="E40" s="16">
        <v>65</v>
      </c>
      <c r="F40" s="16">
        <v>14770</v>
      </c>
      <c r="G40" s="112"/>
    </row>
    <row r="41" spans="1:7" ht="21" customHeight="1">
      <c r="A41" s="138"/>
      <c r="B41" s="57" t="s">
        <v>58</v>
      </c>
      <c r="C41" s="57">
        <f>C39+C40</f>
        <v>37841</v>
      </c>
      <c r="D41" s="56" t="s">
        <v>110</v>
      </c>
      <c r="E41" s="16">
        <v>24</v>
      </c>
      <c r="F41" s="16">
        <v>1052600</v>
      </c>
      <c r="G41" s="112"/>
    </row>
    <row r="42" spans="1:7" ht="21" customHeight="1">
      <c r="A42" s="138"/>
      <c r="B42" s="56" t="s">
        <v>59</v>
      </c>
      <c r="C42" s="57">
        <v>3715310</v>
      </c>
      <c r="D42" s="56" t="s">
        <v>111</v>
      </c>
      <c r="E42" s="16">
        <v>142</v>
      </c>
      <c r="F42" s="16">
        <v>2323360</v>
      </c>
      <c r="G42" s="112"/>
    </row>
    <row r="43" spans="1:7" ht="21" customHeight="1">
      <c r="A43" s="138"/>
      <c r="B43" s="56" t="s">
        <v>60</v>
      </c>
      <c r="C43" s="57">
        <v>0</v>
      </c>
      <c r="D43" s="56" t="s">
        <v>112</v>
      </c>
      <c r="E43" s="16"/>
      <c r="F43" s="16"/>
      <c r="G43" s="112"/>
    </row>
    <row r="44" spans="1:7" ht="21" customHeight="1">
      <c r="A44" s="138"/>
      <c r="B44" s="56" t="s">
        <v>61</v>
      </c>
      <c r="C44" s="57">
        <v>5500</v>
      </c>
      <c r="D44" s="56" t="s">
        <v>113</v>
      </c>
      <c r="E44" s="16">
        <v>22</v>
      </c>
      <c r="F44" s="16">
        <v>281350</v>
      </c>
      <c r="G44" s="112"/>
    </row>
    <row r="45" spans="1:7" ht="21" customHeight="1">
      <c r="A45" s="138"/>
      <c r="B45" s="56" t="s">
        <v>62</v>
      </c>
      <c r="C45" s="57">
        <v>324497</v>
      </c>
      <c r="D45" s="56" t="s">
        <v>114</v>
      </c>
      <c r="E45" s="57">
        <v>110</v>
      </c>
      <c r="F45" s="16">
        <v>110</v>
      </c>
      <c r="G45" s="112"/>
    </row>
    <row r="46" spans="1:7" ht="21" customHeight="1">
      <c r="A46" s="137" t="s">
        <v>63</v>
      </c>
      <c r="B46" s="56"/>
      <c r="C46" s="56" t="s">
        <v>64</v>
      </c>
      <c r="D46" s="56"/>
      <c r="E46" s="56" t="s">
        <v>64</v>
      </c>
      <c r="F46" s="56"/>
      <c r="G46" s="112"/>
    </row>
    <row r="47" spans="1:7" ht="21" customHeight="1">
      <c r="A47" s="138"/>
      <c r="B47" s="56" t="s">
        <v>65</v>
      </c>
      <c r="C47" s="56">
        <v>3673</v>
      </c>
      <c r="D47" s="56" t="s">
        <v>66</v>
      </c>
      <c r="E47" s="56">
        <v>2725</v>
      </c>
      <c r="F47" s="56"/>
      <c r="G47" s="112"/>
    </row>
    <row r="48" spans="1:7" ht="21" customHeight="1">
      <c r="A48" s="138"/>
      <c r="B48" s="56" t="s">
        <v>67</v>
      </c>
      <c r="C48" s="56">
        <v>8333</v>
      </c>
      <c r="D48" s="56" t="s">
        <v>68</v>
      </c>
      <c r="E48" s="56">
        <v>88</v>
      </c>
      <c r="F48" s="56"/>
      <c r="G48" s="112"/>
    </row>
    <row r="49" spans="1:11" ht="21" customHeight="1">
      <c r="A49" s="138"/>
      <c r="B49" s="56" t="s">
        <v>69</v>
      </c>
      <c r="C49" s="56">
        <v>79017</v>
      </c>
      <c r="D49" s="112"/>
      <c r="E49" s="56"/>
      <c r="F49" s="56"/>
      <c r="G49" s="112"/>
    </row>
    <row r="50" spans="1:11" ht="21" customHeight="1">
      <c r="A50" s="138"/>
      <c r="B50" s="56" t="s">
        <v>70</v>
      </c>
      <c r="C50" s="56">
        <v>10315</v>
      </c>
      <c r="D50" s="56" t="s">
        <v>30</v>
      </c>
      <c r="E50" s="56">
        <f>C47+C48+C49+C50+E47+E48</f>
        <v>104151</v>
      </c>
      <c r="F50" s="56"/>
      <c r="G50" s="112"/>
    </row>
    <row r="51" spans="1:11" ht="21" customHeight="1">
      <c r="A51" s="139" t="s">
        <v>71</v>
      </c>
      <c r="B51" s="66" t="s">
        <v>201</v>
      </c>
      <c r="C51" s="54" t="s">
        <v>72</v>
      </c>
      <c r="D51" s="54" t="s">
        <v>73</v>
      </c>
      <c r="E51" s="54" t="s">
        <v>74</v>
      </c>
      <c r="F51" s="113"/>
      <c r="G51" s="54"/>
    </row>
    <row r="52" spans="1:11" ht="21" customHeight="1">
      <c r="A52" s="140"/>
      <c r="B52" s="68">
        <v>24</v>
      </c>
      <c r="C52" s="68">
        <v>60</v>
      </c>
      <c r="D52" s="68">
        <v>4</v>
      </c>
      <c r="E52" s="68">
        <v>147910</v>
      </c>
      <c r="F52" s="54"/>
      <c r="G52" s="54"/>
    </row>
    <row r="53" spans="1:11" ht="21" customHeight="1">
      <c r="A53" s="141" t="s">
        <v>75</v>
      </c>
      <c r="B53" s="54" t="s">
        <v>76</v>
      </c>
      <c r="C53" s="54">
        <v>782</v>
      </c>
      <c r="D53" s="54" t="s">
        <v>142</v>
      </c>
      <c r="E53" s="54">
        <v>2</v>
      </c>
      <c r="F53" s="54" t="s">
        <v>145</v>
      </c>
      <c r="G53" s="54">
        <v>5</v>
      </c>
    </row>
    <row r="54" spans="1:11" ht="21" customHeight="1">
      <c r="A54" s="141"/>
      <c r="B54" s="54" t="s">
        <v>77</v>
      </c>
      <c r="C54" s="54">
        <v>18</v>
      </c>
      <c r="D54" s="54" t="s">
        <v>143</v>
      </c>
      <c r="E54" s="54">
        <v>26</v>
      </c>
      <c r="F54" s="54" t="s">
        <v>78</v>
      </c>
      <c r="G54" s="66">
        <v>2.1</v>
      </c>
    </row>
    <row r="55" spans="1:11" ht="21" customHeight="1">
      <c r="A55" s="141"/>
      <c r="B55" s="54" t="s">
        <v>141</v>
      </c>
      <c r="C55" s="54">
        <v>35</v>
      </c>
      <c r="D55" s="54" t="s">
        <v>144</v>
      </c>
      <c r="E55" s="54">
        <v>8</v>
      </c>
      <c r="F55" s="54"/>
      <c r="G55" s="54"/>
    </row>
    <row r="56" spans="1:11" ht="21" customHeight="1">
      <c r="A56" s="142" t="s">
        <v>79</v>
      </c>
      <c r="B56" s="82" t="s">
        <v>80</v>
      </c>
      <c r="C56" s="85">
        <v>0</v>
      </c>
      <c r="D56" s="82" t="s">
        <v>82</v>
      </c>
      <c r="E56" s="94">
        <v>2</v>
      </c>
      <c r="F56" s="84"/>
      <c r="G56" s="54"/>
      <c r="H56" s="6"/>
      <c r="I56" s="6"/>
      <c r="J56" s="6"/>
      <c r="K56" s="6"/>
    </row>
    <row r="57" spans="1:11" ht="21" customHeight="1">
      <c r="A57" s="142"/>
      <c r="B57" s="82" t="s">
        <v>81</v>
      </c>
      <c r="C57" s="85">
        <v>18</v>
      </c>
      <c r="D57" s="82"/>
      <c r="E57" s="84"/>
      <c r="F57" s="84"/>
      <c r="G57" s="84"/>
      <c r="H57" s="6"/>
      <c r="I57" s="6"/>
      <c r="J57" s="6"/>
      <c r="K57" s="6"/>
    </row>
    <row r="58" spans="1:11" ht="21" customHeight="1">
      <c r="A58" s="139" t="s">
        <v>83</v>
      </c>
      <c r="B58" s="82" t="s">
        <v>84</v>
      </c>
      <c r="C58" s="82">
        <v>0</v>
      </c>
      <c r="D58" s="82" t="s">
        <v>88</v>
      </c>
      <c r="E58" s="82">
        <v>7</v>
      </c>
      <c r="F58" s="82" t="s">
        <v>91</v>
      </c>
      <c r="G58" s="82">
        <v>12</v>
      </c>
    </row>
    <row r="59" spans="1:11" ht="21" customHeight="1">
      <c r="A59" s="140"/>
      <c r="B59" s="82" t="s">
        <v>85</v>
      </c>
      <c r="C59" s="82">
        <v>1</v>
      </c>
      <c r="D59" s="82" t="s">
        <v>89</v>
      </c>
      <c r="E59" s="82">
        <v>16</v>
      </c>
      <c r="F59" s="82" t="s">
        <v>94</v>
      </c>
      <c r="G59" s="54">
        <v>0</v>
      </c>
    </row>
    <row r="60" spans="1:11" ht="21" customHeight="1">
      <c r="A60" s="140"/>
      <c r="B60" s="82" t="s">
        <v>86</v>
      </c>
      <c r="C60" s="82">
        <v>19</v>
      </c>
      <c r="D60" s="82" t="s">
        <v>90</v>
      </c>
      <c r="E60" s="82">
        <v>34</v>
      </c>
      <c r="F60" s="114"/>
      <c r="G60" s="54"/>
    </row>
    <row r="61" spans="1:11" ht="21" customHeight="1">
      <c r="A61" s="143"/>
      <c r="B61" s="82" t="s">
        <v>87</v>
      </c>
      <c r="C61" s="82">
        <v>4</v>
      </c>
      <c r="D61" s="82" t="s">
        <v>93</v>
      </c>
      <c r="E61" s="82">
        <v>1</v>
      </c>
      <c r="F61" s="82" t="s">
        <v>92</v>
      </c>
      <c r="G61" s="54">
        <f>C58+C59+C60+C61+E58+E59</f>
        <v>47</v>
      </c>
    </row>
    <row r="62" spans="1:11" ht="21" customHeight="1">
      <c r="A62" s="7"/>
      <c r="B62" s="7"/>
      <c r="C62" s="115"/>
      <c r="D62" s="116"/>
      <c r="E62" s="8"/>
      <c r="F62" s="7"/>
    </row>
    <row r="63" spans="1:11" ht="21" customHeight="1">
      <c r="A63" s="7"/>
      <c r="B63" s="7"/>
      <c r="C63" s="115"/>
      <c r="D63" s="116"/>
      <c r="E63" s="8"/>
      <c r="F63" s="7"/>
    </row>
    <row r="64" spans="1:11" ht="21" customHeight="1">
      <c r="A64" s="7"/>
      <c r="B64" s="7"/>
      <c r="C64" s="115"/>
      <c r="D64" s="116"/>
      <c r="E64" s="8"/>
      <c r="F64" s="7"/>
    </row>
    <row r="65" spans="1:6" ht="21" customHeight="1">
      <c r="A65" s="7"/>
      <c r="B65" s="7"/>
      <c r="C65" s="115"/>
      <c r="D65" s="116"/>
      <c r="E65" s="8"/>
      <c r="F65" s="7"/>
    </row>
    <row r="66" spans="1:6" ht="21" customHeight="1">
      <c r="A66" s="7"/>
      <c r="B66" s="7"/>
      <c r="C66" s="115"/>
      <c r="D66" s="116"/>
      <c r="E66" s="8"/>
      <c r="F66" s="7"/>
    </row>
    <row r="67" spans="1:6" ht="21" customHeight="1">
      <c r="A67" s="7"/>
      <c r="B67" s="7"/>
      <c r="C67" s="115"/>
      <c r="D67" s="116"/>
      <c r="E67" s="8"/>
      <c r="F67" s="7"/>
    </row>
    <row r="68" spans="1:6" ht="21" customHeight="1">
      <c r="A68" s="7"/>
      <c r="B68" s="7"/>
      <c r="C68" s="115"/>
      <c r="D68" s="116"/>
      <c r="E68" s="8"/>
      <c r="F68" s="7"/>
    </row>
    <row r="69" spans="1:6" ht="21" customHeight="1">
      <c r="A69" s="7"/>
      <c r="B69" s="7"/>
      <c r="C69" s="115"/>
      <c r="D69" s="116"/>
      <c r="E69" s="8"/>
      <c r="F69" s="7"/>
    </row>
    <row r="70" spans="1:6" ht="21" customHeight="1">
      <c r="A70" s="7"/>
      <c r="B70" s="7"/>
      <c r="C70" s="115"/>
      <c r="D70" s="116"/>
      <c r="E70" s="8"/>
      <c r="F70" s="7"/>
    </row>
    <row r="71" spans="1:6" ht="22.5">
      <c r="A71" s="7"/>
      <c r="B71" s="7"/>
      <c r="C71" s="115"/>
      <c r="D71" s="116"/>
      <c r="E71" s="8"/>
      <c r="F71" s="7"/>
    </row>
    <row r="72" spans="1:6" ht="22.5">
      <c r="A72" s="7"/>
      <c r="B72" s="7"/>
      <c r="C72" s="115"/>
      <c r="D72" s="116"/>
      <c r="E72" s="8"/>
      <c r="F72" s="7"/>
    </row>
    <row r="73" spans="1:6" ht="22.5">
      <c r="A73" s="7"/>
      <c r="B73" s="7"/>
      <c r="C73" s="115"/>
      <c r="D73" s="116"/>
      <c r="E73" s="8"/>
      <c r="F73" s="7"/>
    </row>
    <row r="74" spans="1:6" ht="22.5">
      <c r="A74" s="7"/>
      <c r="B74" s="7"/>
      <c r="C74" s="115"/>
      <c r="D74" s="116"/>
      <c r="E74" s="8"/>
      <c r="F74" s="7"/>
    </row>
    <row r="75" spans="1:6" ht="22.5">
      <c r="A75" s="7"/>
      <c r="B75" s="7"/>
      <c r="C75" s="115"/>
      <c r="D75" s="116"/>
      <c r="E75" s="8"/>
      <c r="F75" s="7"/>
    </row>
    <row r="76" spans="1:6" ht="22.5">
      <c r="A76" s="7"/>
      <c r="B76" s="7"/>
      <c r="C76" s="115"/>
      <c r="D76" s="116"/>
      <c r="E76" s="8"/>
      <c r="F76" s="7"/>
    </row>
    <row r="77" spans="1:6" ht="22.5">
      <c r="A77" s="7"/>
      <c r="B77" s="7"/>
      <c r="C77" s="115"/>
      <c r="D77" s="116"/>
      <c r="E77" s="8"/>
      <c r="F77" s="7"/>
    </row>
    <row r="78" spans="1:6" ht="22.5">
      <c r="A78" s="7"/>
      <c r="B78" s="7"/>
      <c r="C78" s="115"/>
      <c r="D78" s="116"/>
      <c r="E78" s="8"/>
      <c r="F78" s="7"/>
    </row>
    <row r="79" spans="1:6" ht="22.5">
      <c r="A79" s="7"/>
      <c r="B79" s="7"/>
      <c r="C79" s="115"/>
      <c r="D79" s="116"/>
      <c r="E79" s="8"/>
      <c r="F79" s="7"/>
    </row>
    <row r="80" spans="1:6" ht="22.5">
      <c r="A80" s="7"/>
      <c r="B80" s="7"/>
      <c r="C80" s="115"/>
      <c r="D80" s="116"/>
      <c r="E80" s="8"/>
      <c r="F80" s="7"/>
    </row>
    <row r="81" spans="1:6" ht="22.5">
      <c r="A81" s="7"/>
      <c r="B81" s="7"/>
      <c r="C81" s="115"/>
      <c r="D81" s="116"/>
      <c r="E81" s="8"/>
      <c r="F81" s="7"/>
    </row>
    <row r="82" spans="1:6" ht="22.5">
      <c r="A82" s="7"/>
      <c r="B82" s="7"/>
      <c r="C82" s="115"/>
      <c r="D82" s="116"/>
      <c r="E82" s="8"/>
      <c r="F82" s="7"/>
    </row>
    <row r="83" spans="1:6" ht="22.5">
      <c r="A83" s="7"/>
      <c r="B83" s="7"/>
      <c r="C83" s="115"/>
      <c r="D83" s="116"/>
      <c r="E83" s="8"/>
      <c r="F83" s="7"/>
    </row>
    <row r="84" spans="1:6" ht="22.5">
      <c r="A84" s="7"/>
      <c r="B84" s="7"/>
      <c r="C84" s="115"/>
      <c r="D84" s="116"/>
      <c r="E84" s="8"/>
      <c r="F84" s="7"/>
    </row>
    <row r="85" spans="1:6" ht="22.5">
      <c r="A85" s="7"/>
      <c r="B85" s="7"/>
      <c r="C85" s="115"/>
      <c r="D85" s="116"/>
      <c r="E85" s="8"/>
      <c r="F85" s="7"/>
    </row>
    <row r="86" spans="1:6" ht="22.5">
      <c r="A86" s="7"/>
      <c r="B86" s="7"/>
      <c r="C86" s="115"/>
      <c r="D86" s="116"/>
      <c r="E86" s="8"/>
      <c r="F86" s="7"/>
    </row>
    <row r="87" spans="1:6" ht="22.5">
      <c r="A87" s="7"/>
      <c r="B87" s="7"/>
      <c r="C87" s="115"/>
      <c r="D87" s="116"/>
      <c r="E87" s="8"/>
      <c r="F87" s="7"/>
    </row>
    <row r="88" spans="1:6" ht="22.5">
      <c r="A88" s="7"/>
      <c r="B88" s="7"/>
      <c r="C88" s="115"/>
      <c r="D88" s="116"/>
      <c r="E88" s="8"/>
      <c r="F88" s="7"/>
    </row>
    <row r="89" spans="1:6" ht="22.5">
      <c r="A89" s="7"/>
      <c r="B89" s="7"/>
      <c r="C89" s="115"/>
      <c r="D89" s="116"/>
      <c r="E89" s="8"/>
      <c r="F89" s="7"/>
    </row>
    <row r="90" spans="1:6" ht="22.5">
      <c r="A90" s="7"/>
      <c r="B90" s="7"/>
      <c r="C90" s="115"/>
      <c r="D90" s="116"/>
      <c r="E90" s="8"/>
      <c r="F90" s="7"/>
    </row>
    <row r="91" spans="1:6" ht="22.5">
      <c r="A91" s="7"/>
      <c r="B91" s="7"/>
      <c r="C91" s="115"/>
      <c r="D91" s="116"/>
      <c r="E91" s="8"/>
      <c r="F91" s="7"/>
    </row>
    <row r="92" spans="1:6" ht="22.5">
      <c r="A92" s="7"/>
      <c r="B92" s="7"/>
      <c r="C92" s="115"/>
      <c r="D92" s="116"/>
      <c r="E92" s="8"/>
      <c r="F92" s="7"/>
    </row>
    <row r="93" spans="1:6" ht="22.5">
      <c r="A93" s="7"/>
      <c r="B93" s="7"/>
      <c r="C93" s="115"/>
      <c r="D93" s="116"/>
      <c r="E93" s="8"/>
      <c r="F93" s="7"/>
    </row>
    <row r="94" spans="1:6" ht="22.5">
      <c r="A94" s="7"/>
      <c r="B94" s="7"/>
      <c r="C94" s="115"/>
      <c r="D94" s="116"/>
      <c r="E94" s="8"/>
      <c r="F94" s="7"/>
    </row>
    <row r="95" spans="1:6" ht="22.5">
      <c r="A95" s="7"/>
      <c r="B95" s="7"/>
      <c r="C95" s="115"/>
      <c r="D95" s="116"/>
      <c r="E95" s="8"/>
      <c r="F95" s="7"/>
    </row>
    <row r="96" spans="1:6" ht="22.5">
      <c r="A96" s="7"/>
      <c r="B96" s="7"/>
      <c r="C96" s="115"/>
      <c r="D96" s="116"/>
      <c r="E96" s="8"/>
      <c r="F96" s="7"/>
    </row>
    <row r="97" spans="1:6" ht="22.5">
      <c r="A97" s="7"/>
      <c r="B97" s="7"/>
      <c r="C97" s="115"/>
      <c r="D97" s="116"/>
      <c r="E97" s="8"/>
      <c r="F97" s="7"/>
    </row>
    <row r="98" spans="1:6" ht="22.5">
      <c r="A98" s="7"/>
      <c r="B98" s="7"/>
      <c r="C98" s="115"/>
      <c r="D98" s="116"/>
      <c r="E98" s="8"/>
      <c r="F98" s="7"/>
    </row>
    <row r="99" spans="1:6" ht="22.5">
      <c r="A99" s="7"/>
      <c r="B99" s="7"/>
      <c r="C99" s="115"/>
      <c r="D99" s="116"/>
      <c r="E99" s="8"/>
      <c r="F99" s="7"/>
    </row>
    <row r="100" spans="1:6" ht="22.5">
      <c r="A100" s="7"/>
      <c r="B100" s="7"/>
      <c r="C100" s="115"/>
      <c r="D100" s="116"/>
      <c r="E100" s="8"/>
      <c r="F100" s="7"/>
    </row>
    <row r="101" spans="1:6" ht="22.5">
      <c r="A101" s="7"/>
      <c r="B101" s="7"/>
      <c r="C101" s="115"/>
      <c r="D101" s="116"/>
      <c r="E101" s="8"/>
      <c r="F101" s="7"/>
    </row>
    <row r="102" spans="1:6" ht="22.5">
      <c r="A102" s="7"/>
      <c r="B102" s="7"/>
      <c r="C102" s="115"/>
      <c r="D102" s="116"/>
      <c r="E102" s="8"/>
      <c r="F102" s="7"/>
    </row>
    <row r="103" spans="1:6" ht="22.5">
      <c r="A103" s="7"/>
      <c r="B103" s="7"/>
      <c r="C103" s="115"/>
      <c r="D103" s="116"/>
      <c r="E103" s="8"/>
      <c r="F103" s="7"/>
    </row>
    <row r="104" spans="1:6" ht="22.5">
      <c r="A104" s="7"/>
      <c r="B104" s="7"/>
      <c r="C104" s="115"/>
      <c r="D104" s="116"/>
      <c r="E104" s="8"/>
      <c r="F104" s="7"/>
    </row>
    <row r="105" spans="1:6" ht="22.5">
      <c r="A105" s="7"/>
      <c r="B105" s="7"/>
      <c r="C105" s="115"/>
      <c r="D105" s="116"/>
      <c r="E105" s="8"/>
      <c r="F105" s="7"/>
    </row>
    <row r="106" spans="1:6" ht="22.5">
      <c r="A106" s="7"/>
      <c r="B106" s="7"/>
      <c r="C106" s="115"/>
      <c r="D106" s="116"/>
      <c r="E106" s="8"/>
      <c r="F106" s="7"/>
    </row>
    <row r="107" spans="1:6" ht="22.5">
      <c r="A107" s="7"/>
      <c r="B107" s="7"/>
      <c r="C107" s="115"/>
      <c r="D107" s="116"/>
      <c r="E107" s="8"/>
      <c r="F107" s="7"/>
    </row>
    <row r="108" spans="1:6" ht="22.5">
      <c r="A108" s="7"/>
      <c r="B108" s="7"/>
      <c r="C108" s="115"/>
      <c r="D108" s="116"/>
      <c r="E108" s="8"/>
      <c r="F108" s="7"/>
    </row>
    <row r="109" spans="1:6" ht="22.5">
      <c r="A109" s="7"/>
      <c r="B109" s="7"/>
      <c r="C109" s="115"/>
      <c r="D109" s="116"/>
      <c r="E109" s="8"/>
      <c r="F109" s="7"/>
    </row>
    <row r="110" spans="1:6" ht="22.5">
      <c r="A110" s="7"/>
      <c r="B110" s="7"/>
      <c r="C110" s="115"/>
      <c r="D110" s="116"/>
      <c r="E110" s="8"/>
      <c r="F110" s="7"/>
    </row>
    <row r="111" spans="1:6" ht="22.5">
      <c r="A111" s="7"/>
      <c r="B111" s="7"/>
      <c r="C111" s="115"/>
      <c r="D111" s="116"/>
      <c r="E111" s="8"/>
      <c r="F111" s="7"/>
    </row>
    <row r="112" spans="1:6" ht="22.5">
      <c r="A112" s="7"/>
      <c r="B112" s="7"/>
      <c r="C112" s="115"/>
      <c r="D112" s="116"/>
      <c r="E112" s="8"/>
      <c r="F112" s="7"/>
    </row>
    <row r="113" spans="1:6" ht="22.5">
      <c r="A113" s="7"/>
      <c r="B113" s="7"/>
      <c r="C113" s="115"/>
      <c r="D113" s="116"/>
      <c r="E113" s="8"/>
      <c r="F113" s="7"/>
    </row>
    <row r="114" spans="1:6" ht="22.5">
      <c r="A114" s="7"/>
      <c r="B114" s="7"/>
      <c r="C114" s="115"/>
      <c r="D114" s="116"/>
      <c r="E114" s="8"/>
      <c r="F114" s="7"/>
    </row>
    <row r="115" spans="1:6" ht="22.5">
      <c r="A115" s="7"/>
      <c r="B115" s="7"/>
      <c r="C115" s="115"/>
      <c r="D115" s="116"/>
      <c r="E115" s="8"/>
      <c r="F115" s="7"/>
    </row>
    <row r="116" spans="1:6" ht="22.5">
      <c r="A116" s="7"/>
      <c r="B116" s="7"/>
      <c r="C116" s="115"/>
      <c r="D116" s="116"/>
      <c r="E116" s="8"/>
      <c r="F116" s="7"/>
    </row>
    <row r="117" spans="1:6" ht="22.5">
      <c r="A117" s="7"/>
      <c r="B117" s="7"/>
      <c r="C117" s="115"/>
      <c r="D117" s="116"/>
      <c r="E117" s="8"/>
      <c r="F117" s="7"/>
    </row>
    <row r="118" spans="1:6" ht="22.5">
      <c r="A118" s="7"/>
      <c r="B118" s="7"/>
      <c r="C118" s="115"/>
      <c r="D118" s="116"/>
      <c r="E118" s="8"/>
      <c r="F118" s="7"/>
    </row>
    <row r="119" spans="1:6" ht="22.5">
      <c r="A119" s="7"/>
      <c r="B119" s="7"/>
      <c r="C119" s="115"/>
      <c r="D119" s="116"/>
      <c r="E119" s="8"/>
      <c r="F119" s="7"/>
    </row>
    <row r="120" spans="1:6" ht="22.5">
      <c r="A120" s="7"/>
      <c r="B120" s="7"/>
      <c r="C120" s="115"/>
      <c r="D120" s="116"/>
      <c r="E120" s="8"/>
      <c r="F120" s="7"/>
    </row>
  </sheetData>
  <mergeCells count="12">
    <mergeCell ref="A35:A45"/>
    <mergeCell ref="A46:A50"/>
    <mergeCell ref="A51:A52"/>
    <mergeCell ref="A53:A55"/>
    <mergeCell ref="A56:A57"/>
    <mergeCell ref="A58:A61"/>
    <mergeCell ref="A1:B1"/>
    <mergeCell ref="A9:A16"/>
    <mergeCell ref="A17:A21"/>
    <mergeCell ref="A22:A25"/>
    <mergeCell ref="A26:A30"/>
    <mergeCell ref="A31:A34"/>
  </mergeCells>
  <pageMargins left="0" right="0" top="0" bottom="0" header="0.31496062992125984" footer="0.31496062992125984"/>
  <pageSetup paperSize="9" scale="6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rightToLeft="1" workbookViewId="0">
      <selection sqref="A1:IV65536"/>
    </sheetView>
  </sheetViews>
  <sheetFormatPr defaultColWidth="9" defaultRowHeight="20.25"/>
  <cols>
    <col min="1" max="1" width="23.85546875" style="108" customWidth="1"/>
    <col min="2" max="2" width="21.85546875" style="108" customWidth="1"/>
    <col min="3" max="3" width="19.140625" style="108" customWidth="1"/>
    <col min="4" max="4" width="21" style="108" customWidth="1"/>
    <col min="5" max="5" width="23" style="108" customWidth="1"/>
    <col min="6" max="6" width="17.140625" style="108" customWidth="1"/>
    <col min="7" max="7" width="18.85546875" style="108" customWidth="1"/>
    <col min="8" max="16384" width="9" style="108"/>
  </cols>
  <sheetData>
    <row r="1" spans="1:7" ht="21" customHeight="1">
      <c r="A1" s="129" t="s">
        <v>0</v>
      </c>
      <c r="B1" s="130"/>
      <c r="C1" s="5" t="s">
        <v>1</v>
      </c>
      <c r="D1" s="107" t="s">
        <v>139</v>
      </c>
      <c r="E1" s="5" t="s">
        <v>2</v>
      </c>
      <c r="F1" s="5">
        <v>1391</v>
      </c>
    </row>
    <row r="2" spans="1:7" ht="21" customHeight="1">
      <c r="A2" s="29" t="s">
        <v>3</v>
      </c>
      <c r="B2" s="29">
        <v>22570</v>
      </c>
      <c r="C2" s="29" t="s">
        <v>4</v>
      </c>
      <c r="D2" s="29">
        <f>E21</f>
        <v>3983.7</v>
      </c>
      <c r="E2" s="29" t="s">
        <v>8</v>
      </c>
      <c r="F2" s="29">
        <v>3</v>
      </c>
      <c r="G2" s="109"/>
    </row>
    <row r="3" spans="1:7" ht="21" customHeight="1">
      <c r="A3" s="29" t="s">
        <v>6</v>
      </c>
      <c r="B3" s="29">
        <v>38077</v>
      </c>
      <c r="C3" s="29" t="s">
        <v>7</v>
      </c>
      <c r="D3" s="29">
        <v>3766</v>
      </c>
      <c r="E3" s="29" t="s">
        <v>11</v>
      </c>
      <c r="F3" s="29">
        <v>2</v>
      </c>
      <c r="G3" s="109"/>
    </row>
    <row r="4" spans="1:7" ht="21" customHeight="1">
      <c r="A4" s="29" t="s">
        <v>9</v>
      </c>
      <c r="B4" s="29">
        <v>28883</v>
      </c>
      <c r="C4" s="29" t="s">
        <v>10</v>
      </c>
      <c r="D4" s="29">
        <v>21953</v>
      </c>
      <c r="E4" s="29" t="s">
        <v>14</v>
      </c>
      <c r="F4" s="29">
        <v>5</v>
      </c>
      <c r="G4" s="109"/>
    </row>
    <row r="5" spans="1:7" ht="21" customHeight="1">
      <c r="A5" s="29" t="s">
        <v>12</v>
      </c>
      <c r="B5" s="29">
        <v>9194</v>
      </c>
      <c r="C5" s="29" t="s">
        <v>13</v>
      </c>
      <c r="D5" s="29">
        <v>3390</v>
      </c>
      <c r="E5" s="29" t="s">
        <v>17</v>
      </c>
      <c r="F5" s="29">
        <v>321</v>
      </c>
      <c r="G5" s="109"/>
    </row>
    <row r="6" spans="1:7" ht="21" customHeight="1">
      <c r="A6" s="29" t="s">
        <v>15</v>
      </c>
      <c r="B6" s="29">
        <f>B4/$B$3*100</f>
        <v>75.854190193555155</v>
      </c>
      <c r="C6" s="29" t="s">
        <v>16</v>
      </c>
      <c r="D6" s="29">
        <f>D5/$D$4*100</f>
        <v>15.442080809001046</v>
      </c>
      <c r="E6" s="29"/>
      <c r="F6" s="29"/>
      <c r="G6" s="109"/>
    </row>
    <row r="7" spans="1:7" ht="21" customHeight="1">
      <c r="A7" s="29" t="s">
        <v>18</v>
      </c>
      <c r="B7" s="29">
        <f>B5/$B$3*100</f>
        <v>24.145809806444834</v>
      </c>
      <c r="C7" s="109"/>
      <c r="D7" s="29"/>
      <c r="E7" s="109"/>
      <c r="F7" s="29"/>
      <c r="G7" s="109"/>
    </row>
    <row r="8" spans="1:7" ht="21" customHeight="1">
      <c r="A8" s="29" t="s">
        <v>19</v>
      </c>
      <c r="B8" s="29">
        <v>356</v>
      </c>
      <c r="C8" s="109"/>
      <c r="D8" s="29"/>
      <c r="E8" s="29"/>
      <c r="F8" s="29"/>
      <c r="G8" s="109"/>
    </row>
    <row r="9" spans="1:7" ht="21" customHeight="1">
      <c r="A9" s="131" t="s">
        <v>116</v>
      </c>
      <c r="B9" s="30" t="s">
        <v>95</v>
      </c>
      <c r="C9" s="53">
        <v>0</v>
      </c>
      <c r="D9" s="30" t="s">
        <v>96</v>
      </c>
      <c r="E9" s="118">
        <v>235</v>
      </c>
      <c r="F9" s="30" t="s">
        <v>115</v>
      </c>
      <c r="G9" s="32">
        <v>104.5</v>
      </c>
    </row>
    <row r="10" spans="1:7" ht="21" customHeight="1">
      <c r="A10" s="132"/>
      <c r="B10" s="30" t="s">
        <v>97</v>
      </c>
      <c r="C10" s="53">
        <v>582</v>
      </c>
      <c r="D10" s="30" t="s">
        <v>98</v>
      </c>
      <c r="E10" s="118">
        <v>90</v>
      </c>
      <c r="F10" s="111"/>
      <c r="G10" s="100"/>
    </row>
    <row r="11" spans="1:7" ht="21" customHeight="1">
      <c r="A11" s="132"/>
      <c r="B11" s="30" t="s">
        <v>99</v>
      </c>
      <c r="C11" s="53">
        <v>433</v>
      </c>
      <c r="D11" s="30" t="s">
        <v>100</v>
      </c>
      <c r="E11" s="118">
        <v>0</v>
      </c>
      <c r="F11" s="30"/>
      <c r="G11" s="100"/>
    </row>
    <row r="12" spans="1:7" ht="21" customHeight="1">
      <c r="A12" s="132"/>
      <c r="B12" s="30" t="s">
        <v>101</v>
      </c>
      <c r="C12" s="53">
        <v>20</v>
      </c>
      <c r="D12" s="30" t="s">
        <v>102</v>
      </c>
      <c r="E12" s="118">
        <v>0</v>
      </c>
      <c r="F12" s="10" t="s">
        <v>204</v>
      </c>
      <c r="G12" s="100">
        <v>0</v>
      </c>
    </row>
    <row r="13" spans="1:7" ht="21" customHeight="1">
      <c r="A13" s="132"/>
      <c r="B13" s="30" t="s">
        <v>21</v>
      </c>
      <c r="C13" s="53">
        <v>40</v>
      </c>
      <c r="D13" s="30" t="s">
        <v>103</v>
      </c>
      <c r="E13" s="118">
        <v>273</v>
      </c>
      <c r="F13" s="30"/>
      <c r="G13" s="100"/>
    </row>
    <row r="14" spans="1:7" ht="21" customHeight="1">
      <c r="A14" s="132"/>
      <c r="B14" s="30" t="s">
        <v>20</v>
      </c>
      <c r="C14" s="53"/>
      <c r="D14" s="30" t="s">
        <v>104</v>
      </c>
      <c r="E14" s="118">
        <v>75000</v>
      </c>
      <c r="F14" s="30"/>
      <c r="G14" s="100"/>
    </row>
    <row r="15" spans="1:7" ht="21" customHeight="1">
      <c r="A15" s="132"/>
      <c r="B15" s="30" t="s">
        <v>22</v>
      </c>
      <c r="C15" s="53">
        <v>50</v>
      </c>
      <c r="D15" s="30" t="s">
        <v>105</v>
      </c>
      <c r="E15" s="118">
        <v>28</v>
      </c>
      <c r="F15" s="30"/>
      <c r="G15" s="100"/>
    </row>
    <row r="16" spans="1:7" ht="21" customHeight="1">
      <c r="A16" s="133"/>
      <c r="B16" s="30" t="s">
        <v>106</v>
      </c>
      <c r="C16" s="53"/>
      <c r="D16" s="30" t="s">
        <v>107</v>
      </c>
      <c r="E16" s="118">
        <v>48</v>
      </c>
      <c r="F16" s="30"/>
      <c r="G16" s="100"/>
    </row>
    <row r="17" spans="1:7" ht="21" customHeight="1">
      <c r="A17" s="134" t="s">
        <v>23</v>
      </c>
      <c r="B17" s="30"/>
      <c r="C17" s="30" t="s">
        <v>24</v>
      </c>
      <c r="D17" s="30" t="s">
        <v>25</v>
      </c>
      <c r="E17" s="30" t="s">
        <v>26</v>
      </c>
      <c r="F17" s="30"/>
      <c r="G17" s="100"/>
    </row>
    <row r="18" spans="1:7" ht="21" customHeight="1">
      <c r="A18" s="135"/>
      <c r="B18" s="30" t="s">
        <v>27</v>
      </c>
      <c r="C18" s="33">
        <v>1132</v>
      </c>
      <c r="D18" s="33">
        <v>0</v>
      </c>
      <c r="E18" s="33">
        <f>C18+D18</f>
        <v>1132</v>
      </c>
      <c r="F18" s="30"/>
      <c r="G18" s="100"/>
    </row>
    <row r="19" spans="1:7" ht="21" customHeight="1">
      <c r="A19" s="135"/>
      <c r="B19" s="30" t="s">
        <v>28</v>
      </c>
      <c r="C19" s="33">
        <v>1276.7</v>
      </c>
      <c r="D19" s="33">
        <v>0</v>
      </c>
      <c r="E19" s="33">
        <f>C19+D19</f>
        <v>1276.7</v>
      </c>
      <c r="F19" s="30"/>
      <c r="G19" s="100"/>
    </row>
    <row r="20" spans="1:7" ht="21" customHeight="1">
      <c r="A20" s="135"/>
      <c r="B20" s="30" t="s">
        <v>29</v>
      </c>
      <c r="C20" s="33">
        <v>1575</v>
      </c>
      <c r="D20" s="33">
        <v>0</v>
      </c>
      <c r="E20" s="33">
        <f>C20+D20</f>
        <v>1575</v>
      </c>
      <c r="F20" s="30"/>
      <c r="G20" s="100"/>
    </row>
    <row r="21" spans="1:7" ht="21" customHeight="1">
      <c r="A21" s="136"/>
      <c r="B21" s="30" t="s">
        <v>30</v>
      </c>
      <c r="C21" s="33">
        <f>C18+C19+C20</f>
        <v>3983.7</v>
      </c>
      <c r="D21" s="33">
        <f>D18+D19+D20</f>
        <v>0</v>
      </c>
      <c r="E21" s="33">
        <f>E18+E19+E20</f>
        <v>3983.7</v>
      </c>
      <c r="F21" s="30"/>
      <c r="G21" s="100"/>
    </row>
    <row r="22" spans="1:7" ht="21" customHeight="1">
      <c r="A22" s="134" t="s">
        <v>31</v>
      </c>
      <c r="B22" s="30"/>
      <c r="C22" s="34" t="s">
        <v>32</v>
      </c>
      <c r="D22" s="34" t="s">
        <v>33</v>
      </c>
      <c r="E22" s="34"/>
      <c r="F22" s="30"/>
      <c r="G22" s="100"/>
    </row>
    <row r="23" spans="1:7" ht="21" customHeight="1">
      <c r="A23" s="135"/>
      <c r="B23" s="30" t="s">
        <v>34</v>
      </c>
      <c r="C23" s="33">
        <v>0</v>
      </c>
      <c r="D23" s="33">
        <v>0</v>
      </c>
      <c r="E23" s="34"/>
      <c r="F23" s="30"/>
      <c r="G23" s="100"/>
    </row>
    <row r="24" spans="1:7" ht="21" customHeight="1">
      <c r="A24" s="135"/>
      <c r="B24" s="30" t="s">
        <v>35</v>
      </c>
      <c r="C24" s="35">
        <v>0</v>
      </c>
      <c r="D24" s="33"/>
      <c r="E24" s="34"/>
      <c r="F24" s="30"/>
      <c r="G24" s="100"/>
    </row>
    <row r="25" spans="1:7" ht="21" customHeight="1">
      <c r="A25" s="135"/>
      <c r="B25" s="30" t="s">
        <v>36</v>
      </c>
      <c r="C25" s="111"/>
      <c r="D25" s="33">
        <v>200</v>
      </c>
      <c r="E25" s="34"/>
      <c r="F25" s="30"/>
      <c r="G25" s="100"/>
    </row>
    <row r="26" spans="1:7" ht="21" customHeight="1">
      <c r="A26" s="134" t="s">
        <v>37</v>
      </c>
      <c r="B26" s="30"/>
      <c r="C26" s="34" t="s">
        <v>38</v>
      </c>
      <c r="D26" s="34"/>
      <c r="E26" s="34"/>
      <c r="F26" s="30"/>
      <c r="G26" s="100"/>
    </row>
    <row r="27" spans="1:7" ht="21" customHeight="1">
      <c r="A27" s="135"/>
      <c r="B27" s="30" t="s">
        <v>39</v>
      </c>
      <c r="C27" s="33">
        <v>855693</v>
      </c>
      <c r="D27" s="34"/>
      <c r="E27" s="34"/>
      <c r="F27" s="30"/>
      <c r="G27" s="100"/>
    </row>
    <row r="28" spans="1:7" ht="21" customHeight="1">
      <c r="A28" s="135"/>
      <c r="B28" s="30" t="s">
        <v>40</v>
      </c>
      <c r="C28" s="33">
        <v>15595</v>
      </c>
      <c r="D28" s="34"/>
      <c r="E28" s="34"/>
      <c r="F28" s="30"/>
      <c r="G28" s="100"/>
    </row>
    <row r="29" spans="1:7" ht="21" customHeight="1">
      <c r="A29" s="135"/>
      <c r="B29" s="30" t="s">
        <v>41</v>
      </c>
      <c r="C29" s="33">
        <v>825420</v>
      </c>
      <c r="D29" s="34"/>
      <c r="E29" s="34"/>
      <c r="F29" s="30"/>
      <c r="G29" s="100"/>
    </row>
    <row r="30" spans="1:7" ht="21" customHeight="1">
      <c r="A30" s="136"/>
      <c r="B30" s="30" t="s">
        <v>42</v>
      </c>
      <c r="C30" s="33">
        <f>C27+C28+C29</f>
        <v>1696708</v>
      </c>
      <c r="D30" s="34"/>
      <c r="E30" s="34"/>
      <c r="F30" s="30"/>
      <c r="G30" s="100"/>
    </row>
    <row r="31" spans="1:7" ht="21" customHeight="1">
      <c r="A31" s="134" t="s">
        <v>43</v>
      </c>
      <c r="B31" s="30"/>
      <c r="C31" s="33" t="s">
        <v>44</v>
      </c>
      <c r="D31" s="33" t="s">
        <v>45</v>
      </c>
      <c r="E31" s="33" t="s">
        <v>129</v>
      </c>
      <c r="F31" s="30"/>
      <c r="G31" s="100"/>
    </row>
    <row r="32" spans="1:7" ht="21" customHeight="1">
      <c r="A32" s="135"/>
      <c r="B32" s="30" t="s">
        <v>27</v>
      </c>
      <c r="C32" s="33">
        <v>8436.68</v>
      </c>
      <c r="D32" s="33">
        <v>0</v>
      </c>
      <c r="E32" s="33">
        <f>C32+D32</f>
        <v>8436.68</v>
      </c>
      <c r="F32" s="36"/>
      <c r="G32" s="100"/>
    </row>
    <row r="33" spans="1:7" ht="21" customHeight="1">
      <c r="A33" s="135"/>
      <c r="B33" s="30" t="s">
        <v>28</v>
      </c>
      <c r="C33" s="33">
        <v>1919</v>
      </c>
      <c r="D33" s="33">
        <v>0</v>
      </c>
      <c r="E33" s="33">
        <f>C33+D33</f>
        <v>1919</v>
      </c>
      <c r="F33" s="36"/>
      <c r="G33" s="100"/>
    </row>
    <row r="34" spans="1:7" ht="21" customHeight="1">
      <c r="A34" s="136"/>
      <c r="B34" s="30" t="s">
        <v>42</v>
      </c>
      <c r="C34" s="33">
        <f>C32+C33</f>
        <v>10355.68</v>
      </c>
      <c r="D34" s="33">
        <f>D32+D33</f>
        <v>0</v>
      </c>
      <c r="E34" s="33">
        <f>E32+E33</f>
        <v>10355.68</v>
      </c>
      <c r="F34" s="36"/>
      <c r="G34" s="100"/>
    </row>
    <row r="35" spans="1:7" ht="21" customHeight="1">
      <c r="A35" s="137" t="s">
        <v>46</v>
      </c>
      <c r="B35" s="56"/>
      <c r="C35" s="56" t="s">
        <v>47</v>
      </c>
      <c r="D35" s="56"/>
      <c r="E35" s="56" t="s">
        <v>48</v>
      </c>
      <c r="F35" s="56" t="s">
        <v>49</v>
      </c>
      <c r="G35" s="112"/>
    </row>
    <row r="36" spans="1:7" ht="21" customHeight="1">
      <c r="A36" s="138"/>
      <c r="B36" s="56" t="s">
        <v>50</v>
      </c>
      <c r="C36" s="57">
        <v>45294</v>
      </c>
      <c r="D36" s="56" t="s">
        <v>108</v>
      </c>
      <c r="E36" s="62">
        <v>0</v>
      </c>
      <c r="F36" s="62">
        <v>0</v>
      </c>
      <c r="G36" s="112"/>
    </row>
    <row r="37" spans="1:7" ht="21" customHeight="1">
      <c r="A37" s="138"/>
      <c r="B37" s="56" t="s">
        <v>51</v>
      </c>
      <c r="C37" s="57">
        <v>32901</v>
      </c>
      <c r="D37" s="56" t="s">
        <v>109</v>
      </c>
      <c r="E37" s="62"/>
      <c r="F37" s="62"/>
      <c r="G37" s="112"/>
    </row>
    <row r="38" spans="1:7" ht="21" customHeight="1">
      <c r="A38" s="138"/>
      <c r="B38" s="56" t="s">
        <v>53</v>
      </c>
      <c r="C38" s="57">
        <v>78195</v>
      </c>
      <c r="D38" s="56" t="s">
        <v>52</v>
      </c>
      <c r="E38" s="62">
        <v>35</v>
      </c>
      <c r="F38" s="62"/>
      <c r="G38" s="112"/>
    </row>
    <row r="39" spans="1:7" ht="21" customHeight="1">
      <c r="A39" s="138"/>
      <c r="B39" s="56" t="s">
        <v>54</v>
      </c>
      <c r="C39" s="57">
        <v>1232</v>
      </c>
      <c r="D39" s="56" t="s">
        <v>55</v>
      </c>
      <c r="E39" s="62">
        <v>8</v>
      </c>
      <c r="F39" s="62"/>
      <c r="G39" s="112"/>
    </row>
    <row r="40" spans="1:7" ht="21" customHeight="1">
      <c r="A40" s="138"/>
      <c r="B40" s="56" t="s">
        <v>56</v>
      </c>
      <c r="C40" s="57">
        <v>393</v>
      </c>
      <c r="D40" s="56" t="s">
        <v>57</v>
      </c>
      <c r="E40" s="62">
        <v>184</v>
      </c>
      <c r="F40" s="62"/>
      <c r="G40" s="112"/>
    </row>
    <row r="41" spans="1:7" ht="21" customHeight="1">
      <c r="A41" s="138"/>
      <c r="B41" s="57" t="s">
        <v>58</v>
      </c>
      <c r="C41" s="57">
        <f>C39+C40</f>
        <v>1625</v>
      </c>
      <c r="D41" s="56" t="s">
        <v>110</v>
      </c>
      <c r="E41" s="62">
        <v>6</v>
      </c>
      <c r="F41" s="62"/>
      <c r="G41" s="112"/>
    </row>
    <row r="42" spans="1:7" ht="21" customHeight="1">
      <c r="A42" s="138"/>
      <c r="B42" s="56" t="s">
        <v>59</v>
      </c>
      <c r="C42" s="57">
        <v>3330100</v>
      </c>
      <c r="D42" s="56" t="s">
        <v>111</v>
      </c>
      <c r="E42" s="62">
        <v>226</v>
      </c>
      <c r="F42" s="62"/>
      <c r="G42" s="112"/>
    </row>
    <row r="43" spans="1:7" ht="21" customHeight="1">
      <c r="A43" s="138"/>
      <c r="B43" s="56" t="s">
        <v>60</v>
      </c>
      <c r="C43" s="57">
        <v>0</v>
      </c>
      <c r="D43" s="56" t="s">
        <v>112</v>
      </c>
      <c r="E43" s="62"/>
      <c r="F43" s="62"/>
      <c r="G43" s="112"/>
    </row>
    <row r="44" spans="1:7" ht="21" customHeight="1">
      <c r="A44" s="138"/>
      <c r="B44" s="56" t="s">
        <v>61</v>
      </c>
      <c r="C44" s="57">
        <v>0</v>
      </c>
      <c r="D44" s="56" t="s">
        <v>113</v>
      </c>
      <c r="E44" s="62">
        <v>2</v>
      </c>
      <c r="F44" s="62"/>
      <c r="G44" s="112"/>
    </row>
    <row r="45" spans="1:7" ht="21" customHeight="1">
      <c r="A45" s="138"/>
      <c r="B45" s="56" t="s">
        <v>62</v>
      </c>
      <c r="C45" s="57">
        <v>1517</v>
      </c>
      <c r="D45" s="56" t="s">
        <v>114</v>
      </c>
      <c r="E45" s="57">
        <v>1</v>
      </c>
      <c r="F45" s="57"/>
      <c r="G45" s="112"/>
    </row>
    <row r="46" spans="1:7" ht="21" customHeight="1">
      <c r="A46" s="137" t="s">
        <v>63</v>
      </c>
      <c r="B46" s="56"/>
      <c r="C46" s="56" t="s">
        <v>64</v>
      </c>
      <c r="D46" s="56"/>
      <c r="E46" s="56" t="s">
        <v>64</v>
      </c>
      <c r="F46" s="56"/>
      <c r="G46" s="112"/>
    </row>
    <row r="47" spans="1:7" ht="21" customHeight="1">
      <c r="A47" s="138"/>
      <c r="B47" s="56" t="s">
        <v>65</v>
      </c>
      <c r="C47" s="56">
        <v>651</v>
      </c>
      <c r="D47" s="56" t="s">
        <v>66</v>
      </c>
      <c r="E47" s="56">
        <v>12</v>
      </c>
      <c r="F47" s="56"/>
      <c r="G47" s="112"/>
    </row>
    <row r="48" spans="1:7" ht="21" customHeight="1">
      <c r="A48" s="138"/>
      <c r="B48" s="56" t="s">
        <v>67</v>
      </c>
      <c r="C48" s="56">
        <v>15972</v>
      </c>
      <c r="D48" s="56" t="s">
        <v>68</v>
      </c>
      <c r="E48" s="56">
        <v>23</v>
      </c>
      <c r="F48" s="56"/>
      <c r="G48" s="112"/>
    </row>
    <row r="49" spans="1:11" ht="21" customHeight="1">
      <c r="A49" s="138"/>
      <c r="B49" s="56" t="s">
        <v>69</v>
      </c>
      <c r="C49" s="56">
        <v>2985</v>
      </c>
      <c r="D49" s="112"/>
      <c r="E49" s="56"/>
      <c r="F49" s="56"/>
      <c r="G49" s="112"/>
    </row>
    <row r="50" spans="1:11" ht="21" customHeight="1">
      <c r="A50" s="138"/>
      <c r="B50" s="56" t="s">
        <v>70</v>
      </c>
      <c r="C50" s="56">
        <v>2989</v>
      </c>
      <c r="D50" s="56" t="s">
        <v>30</v>
      </c>
      <c r="E50" s="56">
        <f>C47+C48+C49+C50+E47+E48</f>
        <v>22632</v>
      </c>
      <c r="F50" s="56"/>
      <c r="G50" s="112"/>
    </row>
    <row r="51" spans="1:11" ht="21" customHeight="1">
      <c r="A51" s="139" t="s">
        <v>71</v>
      </c>
      <c r="B51" s="66" t="s">
        <v>201</v>
      </c>
      <c r="C51" s="54" t="s">
        <v>72</v>
      </c>
      <c r="D51" s="54" t="s">
        <v>73</v>
      </c>
      <c r="E51" s="54" t="s">
        <v>74</v>
      </c>
      <c r="F51" s="113"/>
      <c r="G51" s="54"/>
    </row>
    <row r="52" spans="1:11" ht="21" customHeight="1">
      <c r="A52" s="140"/>
      <c r="B52" s="68">
        <v>3</v>
      </c>
      <c r="C52" s="68">
        <v>5</v>
      </c>
      <c r="D52" s="68">
        <v>0</v>
      </c>
      <c r="E52" s="68">
        <v>21910</v>
      </c>
      <c r="F52" s="54"/>
      <c r="G52" s="54"/>
    </row>
    <row r="53" spans="1:11" ht="21" customHeight="1">
      <c r="A53" s="141" t="s">
        <v>75</v>
      </c>
      <c r="B53" s="54" t="s">
        <v>76</v>
      </c>
      <c r="C53" s="54">
        <v>91</v>
      </c>
      <c r="D53" s="54" t="s">
        <v>142</v>
      </c>
      <c r="E53" s="54">
        <v>3</v>
      </c>
      <c r="F53" s="54" t="s">
        <v>145</v>
      </c>
      <c r="G53" s="54">
        <v>0</v>
      </c>
    </row>
    <row r="54" spans="1:11" ht="21" customHeight="1">
      <c r="A54" s="141"/>
      <c r="B54" s="54" t="s">
        <v>77</v>
      </c>
      <c r="C54" s="54">
        <v>0</v>
      </c>
      <c r="D54" s="54" t="s">
        <v>143</v>
      </c>
      <c r="E54" s="54">
        <v>3</v>
      </c>
      <c r="F54" s="54" t="s">
        <v>78</v>
      </c>
      <c r="G54" s="66">
        <v>0.89</v>
      </c>
    </row>
    <row r="55" spans="1:11" ht="21" customHeight="1">
      <c r="A55" s="141"/>
      <c r="B55" s="54" t="s">
        <v>141</v>
      </c>
      <c r="C55" s="54">
        <v>0</v>
      </c>
      <c r="D55" s="54" t="s">
        <v>144</v>
      </c>
      <c r="E55" s="54">
        <v>0</v>
      </c>
      <c r="F55" s="54"/>
      <c r="G55" s="54"/>
    </row>
    <row r="56" spans="1:11" ht="21" customHeight="1">
      <c r="A56" s="142" t="s">
        <v>79</v>
      </c>
      <c r="B56" s="82" t="s">
        <v>80</v>
      </c>
      <c r="C56" s="89"/>
      <c r="D56" s="82" t="s">
        <v>82</v>
      </c>
      <c r="E56" s="90">
        <v>1</v>
      </c>
      <c r="F56" s="84"/>
      <c r="G56" s="54"/>
      <c r="H56" s="6"/>
      <c r="I56" s="6"/>
      <c r="J56" s="6"/>
      <c r="K56" s="6"/>
    </row>
    <row r="57" spans="1:11" ht="21" customHeight="1">
      <c r="A57" s="142"/>
      <c r="B57" s="82" t="s">
        <v>81</v>
      </c>
      <c r="C57" s="89">
        <v>35</v>
      </c>
      <c r="D57" s="82"/>
      <c r="E57" s="84"/>
      <c r="F57" s="84"/>
      <c r="G57" s="84"/>
      <c r="H57" s="6"/>
      <c r="I57" s="6"/>
      <c r="J57" s="6"/>
      <c r="K57" s="6"/>
    </row>
    <row r="58" spans="1:11" ht="21" customHeight="1">
      <c r="A58" s="139" t="s">
        <v>83</v>
      </c>
      <c r="B58" s="82" t="s">
        <v>84</v>
      </c>
      <c r="C58" s="82">
        <v>0</v>
      </c>
      <c r="D58" s="82" t="s">
        <v>88</v>
      </c>
      <c r="E58" s="82">
        <v>8</v>
      </c>
      <c r="F58" s="82" t="s">
        <v>91</v>
      </c>
      <c r="G58" s="82">
        <v>10</v>
      </c>
    </row>
    <row r="59" spans="1:11" ht="21" customHeight="1">
      <c r="A59" s="140"/>
      <c r="B59" s="82" t="s">
        <v>85</v>
      </c>
      <c r="C59" s="82">
        <v>1</v>
      </c>
      <c r="D59" s="82" t="s">
        <v>89</v>
      </c>
      <c r="E59" s="82">
        <v>5</v>
      </c>
      <c r="F59" s="82" t="s">
        <v>94</v>
      </c>
      <c r="G59" s="54">
        <v>3</v>
      </c>
    </row>
    <row r="60" spans="1:11" ht="21" customHeight="1">
      <c r="A60" s="140"/>
      <c r="B60" s="82" t="s">
        <v>86</v>
      </c>
      <c r="C60" s="82">
        <v>4</v>
      </c>
      <c r="D60" s="82" t="s">
        <v>90</v>
      </c>
      <c r="E60" s="82">
        <v>6</v>
      </c>
      <c r="F60" s="114"/>
      <c r="G60" s="54"/>
    </row>
    <row r="61" spans="1:11" ht="21" customHeight="1">
      <c r="A61" s="143"/>
      <c r="B61" s="82" t="s">
        <v>87</v>
      </c>
      <c r="C61" s="82">
        <v>2</v>
      </c>
      <c r="D61" s="82" t="s">
        <v>93</v>
      </c>
      <c r="E61" s="82">
        <v>1</v>
      </c>
      <c r="F61" s="82" t="s">
        <v>92</v>
      </c>
      <c r="G61" s="54">
        <f>C58+C59+C60+C61+E58+E59</f>
        <v>20</v>
      </c>
    </row>
    <row r="62" spans="1:11" ht="21" customHeight="1">
      <c r="A62" s="7"/>
      <c r="B62" s="7"/>
      <c r="C62" s="115"/>
      <c r="D62" s="116"/>
      <c r="E62" s="8"/>
      <c r="F62" s="7"/>
    </row>
    <row r="63" spans="1:11" ht="21" customHeight="1">
      <c r="A63" s="7"/>
      <c r="B63" s="7"/>
      <c r="C63" s="115"/>
      <c r="D63" s="116"/>
      <c r="E63" s="8"/>
      <c r="F63" s="7"/>
    </row>
    <row r="64" spans="1:11" ht="21" customHeight="1">
      <c r="A64" s="7"/>
      <c r="B64" s="7"/>
      <c r="C64" s="115"/>
      <c r="D64" s="116"/>
      <c r="E64" s="8"/>
      <c r="F64" s="7"/>
    </row>
    <row r="65" spans="1:6" ht="21" customHeight="1">
      <c r="A65" s="7"/>
      <c r="B65" s="7"/>
      <c r="C65" s="115"/>
      <c r="D65" s="116"/>
      <c r="E65" s="8"/>
      <c r="F65" s="7"/>
    </row>
    <row r="66" spans="1:6" ht="21" customHeight="1">
      <c r="A66" s="7"/>
      <c r="B66" s="7"/>
      <c r="C66" s="115"/>
      <c r="D66" s="116"/>
      <c r="E66" s="8"/>
      <c r="F66" s="7"/>
    </row>
    <row r="67" spans="1:6" ht="21" customHeight="1">
      <c r="A67" s="7"/>
      <c r="B67" s="7"/>
      <c r="C67" s="115"/>
      <c r="D67" s="116"/>
      <c r="E67" s="8"/>
      <c r="F67" s="7"/>
    </row>
    <row r="68" spans="1:6" ht="21" customHeight="1">
      <c r="A68" s="7"/>
      <c r="B68" s="7"/>
      <c r="C68" s="115"/>
      <c r="D68" s="116"/>
      <c r="E68" s="8"/>
      <c r="F68" s="7"/>
    </row>
    <row r="69" spans="1:6" ht="21" customHeight="1">
      <c r="A69" s="7"/>
      <c r="B69" s="7"/>
      <c r="C69" s="115"/>
      <c r="D69" s="116"/>
      <c r="E69" s="8"/>
      <c r="F69" s="7"/>
    </row>
    <row r="70" spans="1:6" ht="21" customHeight="1">
      <c r="A70" s="7"/>
      <c r="B70" s="7"/>
      <c r="C70" s="115"/>
      <c r="D70" s="116"/>
      <c r="E70" s="8"/>
      <c r="F70" s="7"/>
    </row>
    <row r="71" spans="1:6" ht="22.5">
      <c r="A71" s="7"/>
      <c r="B71" s="7"/>
      <c r="C71" s="115"/>
      <c r="D71" s="116"/>
      <c r="E71" s="8"/>
      <c r="F71" s="7"/>
    </row>
    <row r="72" spans="1:6" ht="22.5">
      <c r="A72" s="7"/>
      <c r="B72" s="7"/>
      <c r="C72" s="115"/>
      <c r="D72" s="116"/>
      <c r="E72" s="8"/>
      <c r="F72" s="7"/>
    </row>
    <row r="73" spans="1:6" ht="22.5">
      <c r="A73" s="7"/>
      <c r="B73" s="7"/>
      <c r="C73" s="115"/>
      <c r="D73" s="116"/>
      <c r="E73" s="8"/>
      <c r="F73" s="7"/>
    </row>
    <row r="74" spans="1:6" ht="22.5">
      <c r="A74" s="7"/>
      <c r="B74" s="7"/>
      <c r="C74" s="115"/>
      <c r="D74" s="116"/>
      <c r="E74" s="8"/>
      <c r="F74" s="7"/>
    </row>
    <row r="75" spans="1:6" ht="22.5">
      <c r="A75" s="7"/>
      <c r="B75" s="7"/>
      <c r="C75" s="115"/>
      <c r="D75" s="116"/>
      <c r="E75" s="8"/>
      <c r="F75" s="7"/>
    </row>
    <row r="76" spans="1:6" ht="22.5">
      <c r="A76" s="7"/>
      <c r="B76" s="7"/>
      <c r="C76" s="115"/>
      <c r="D76" s="116"/>
      <c r="E76" s="8"/>
      <c r="F76" s="7"/>
    </row>
    <row r="77" spans="1:6" ht="22.5">
      <c r="A77" s="7"/>
      <c r="B77" s="7"/>
      <c r="C77" s="115"/>
      <c r="D77" s="116"/>
      <c r="E77" s="8"/>
      <c r="F77" s="7"/>
    </row>
    <row r="78" spans="1:6" ht="22.5">
      <c r="A78" s="7"/>
      <c r="B78" s="7"/>
      <c r="C78" s="115"/>
      <c r="D78" s="116"/>
      <c r="E78" s="8"/>
      <c r="F78" s="7"/>
    </row>
    <row r="79" spans="1:6" ht="22.5">
      <c r="A79" s="7"/>
      <c r="B79" s="7"/>
      <c r="C79" s="115"/>
      <c r="D79" s="116"/>
      <c r="E79" s="8"/>
      <c r="F79" s="7"/>
    </row>
    <row r="80" spans="1:6" ht="22.5">
      <c r="A80" s="7"/>
      <c r="B80" s="7"/>
      <c r="C80" s="115"/>
      <c r="D80" s="116"/>
      <c r="E80" s="8"/>
      <c r="F80" s="7"/>
    </row>
    <row r="81" spans="1:6" ht="22.5">
      <c r="A81" s="7"/>
      <c r="B81" s="7"/>
      <c r="C81" s="115"/>
      <c r="D81" s="116"/>
      <c r="E81" s="8"/>
      <c r="F81" s="7"/>
    </row>
    <row r="82" spans="1:6" ht="22.5">
      <c r="A82" s="7"/>
      <c r="B82" s="7"/>
      <c r="C82" s="115"/>
      <c r="D82" s="116"/>
      <c r="E82" s="8"/>
      <c r="F82" s="7"/>
    </row>
    <row r="83" spans="1:6" ht="22.5">
      <c r="A83" s="7"/>
      <c r="B83" s="7"/>
      <c r="C83" s="115"/>
      <c r="D83" s="116"/>
      <c r="E83" s="8"/>
      <c r="F83" s="7"/>
    </row>
    <row r="84" spans="1:6" ht="22.5">
      <c r="A84" s="7"/>
      <c r="B84" s="7"/>
      <c r="C84" s="115"/>
      <c r="D84" s="116"/>
      <c r="E84" s="8"/>
      <c r="F84" s="7"/>
    </row>
    <row r="85" spans="1:6" ht="22.5">
      <c r="A85" s="7"/>
      <c r="B85" s="7"/>
      <c r="C85" s="115"/>
      <c r="D85" s="116"/>
      <c r="E85" s="8"/>
      <c r="F85" s="7"/>
    </row>
    <row r="86" spans="1:6" ht="22.5">
      <c r="A86" s="7"/>
      <c r="B86" s="7"/>
      <c r="C86" s="115"/>
      <c r="D86" s="116"/>
      <c r="E86" s="8"/>
      <c r="F86" s="7"/>
    </row>
    <row r="87" spans="1:6" ht="22.5">
      <c r="A87" s="7"/>
      <c r="B87" s="7"/>
      <c r="C87" s="115"/>
      <c r="D87" s="116"/>
      <c r="E87" s="8"/>
      <c r="F87" s="7"/>
    </row>
    <row r="88" spans="1:6" ht="22.5">
      <c r="A88" s="7"/>
      <c r="B88" s="7"/>
      <c r="C88" s="115"/>
      <c r="D88" s="116"/>
      <c r="E88" s="8"/>
      <c r="F88" s="7"/>
    </row>
    <row r="89" spans="1:6" ht="22.5">
      <c r="A89" s="7"/>
      <c r="B89" s="7"/>
      <c r="C89" s="115"/>
      <c r="D89" s="116"/>
      <c r="E89" s="8"/>
      <c r="F89" s="7"/>
    </row>
    <row r="90" spans="1:6" ht="22.5">
      <c r="A90" s="7"/>
      <c r="B90" s="7"/>
      <c r="C90" s="115"/>
      <c r="D90" s="116"/>
      <c r="E90" s="8"/>
      <c r="F90" s="7"/>
    </row>
    <row r="91" spans="1:6" ht="22.5">
      <c r="A91" s="7"/>
      <c r="B91" s="7"/>
      <c r="C91" s="115"/>
      <c r="D91" s="116"/>
      <c r="E91" s="8"/>
      <c r="F91" s="7"/>
    </row>
    <row r="92" spans="1:6" ht="22.5">
      <c r="A92" s="7"/>
      <c r="B92" s="7"/>
      <c r="C92" s="115"/>
      <c r="D92" s="116"/>
      <c r="E92" s="8"/>
      <c r="F92" s="7"/>
    </row>
    <row r="93" spans="1:6" ht="22.5">
      <c r="A93" s="7"/>
      <c r="B93" s="7"/>
      <c r="C93" s="115"/>
      <c r="D93" s="116"/>
      <c r="E93" s="8"/>
      <c r="F93" s="7"/>
    </row>
    <row r="94" spans="1:6" ht="22.5">
      <c r="A94" s="7"/>
      <c r="B94" s="7"/>
      <c r="C94" s="115"/>
      <c r="D94" s="116"/>
      <c r="E94" s="8"/>
      <c r="F94" s="7"/>
    </row>
    <row r="95" spans="1:6" ht="22.5">
      <c r="A95" s="7"/>
      <c r="B95" s="7"/>
      <c r="C95" s="115"/>
      <c r="D95" s="116"/>
      <c r="E95" s="8"/>
      <c r="F95" s="7"/>
    </row>
    <row r="96" spans="1:6" ht="22.5">
      <c r="A96" s="7"/>
      <c r="B96" s="7"/>
      <c r="C96" s="115"/>
      <c r="D96" s="116"/>
      <c r="E96" s="8"/>
      <c r="F96" s="7"/>
    </row>
    <row r="97" spans="1:6" ht="22.5">
      <c r="A97" s="7"/>
      <c r="B97" s="7"/>
      <c r="C97" s="115"/>
      <c r="D97" s="116"/>
      <c r="E97" s="8"/>
      <c r="F97" s="7"/>
    </row>
    <row r="98" spans="1:6" ht="22.5">
      <c r="A98" s="7"/>
      <c r="B98" s="7"/>
      <c r="C98" s="115"/>
      <c r="D98" s="116"/>
      <c r="E98" s="8"/>
      <c r="F98" s="7"/>
    </row>
    <row r="99" spans="1:6" ht="22.5">
      <c r="A99" s="7"/>
      <c r="B99" s="7"/>
      <c r="C99" s="115"/>
      <c r="D99" s="116"/>
      <c r="E99" s="8"/>
      <c r="F99" s="7"/>
    </row>
    <row r="100" spans="1:6" ht="22.5">
      <c r="A100" s="7"/>
      <c r="B100" s="7"/>
      <c r="C100" s="115"/>
      <c r="D100" s="116"/>
      <c r="E100" s="8"/>
      <c r="F100" s="7"/>
    </row>
    <row r="101" spans="1:6" ht="22.5">
      <c r="A101" s="7"/>
      <c r="B101" s="7"/>
      <c r="C101" s="115"/>
      <c r="D101" s="116"/>
      <c r="E101" s="8"/>
      <c r="F101" s="7"/>
    </row>
    <row r="102" spans="1:6" ht="22.5">
      <c r="A102" s="7"/>
      <c r="B102" s="7"/>
      <c r="C102" s="115"/>
      <c r="D102" s="116"/>
      <c r="E102" s="8"/>
      <c r="F102" s="7"/>
    </row>
    <row r="103" spans="1:6" ht="22.5">
      <c r="A103" s="7"/>
      <c r="B103" s="7"/>
      <c r="C103" s="115"/>
      <c r="D103" s="116"/>
      <c r="E103" s="8"/>
      <c r="F103" s="7"/>
    </row>
    <row r="104" spans="1:6" ht="22.5">
      <c r="A104" s="7"/>
      <c r="B104" s="7"/>
      <c r="C104" s="115"/>
      <c r="D104" s="116"/>
      <c r="E104" s="8"/>
      <c r="F104" s="7"/>
    </row>
    <row r="105" spans="1:6" ht="22.5">
      <c r="A105" s="7"/>
      <c r="B105" s="7"/>
      <c r="C105" s="115"/>
      <c r="D105" s="116"/>
      <c r="E105" s="8"/>
      <c r="F105" s="7"/>
    </row>
    <row r="106" spans="1:6" ht="22.5">
      <c r="A106" s="7"/>
      <c r="B106" s="7"/>
      <c r="C106" s="115"/>
      <c r="D106" s="116"/>
      <c r="E106" s="8"/>
      <c r="F106" s="7"/>
    </row>
    <row r="107" spans="1:6" ht="22.5">
      <c r="A107" s="7"/>
      <c r="B107" s="7"/>
      <c r="C107" s="115"/>
      <c r="D107" s="116"/>
      <c r="E107" s="8"/>
      <c r="F107" s="7"/>
    </row>
    <row r="108" spans="1:6" ht="22.5">
      <c r="A108" s="7"/>
      <c r="B108" s="7"/>
      <c r="C108" s="115"/>
      <c r="D108" s="116"/>
      <c r="E108" s="8"/>
      <c r="F108" s="7"/>
    </row>
    <row r="109" spans="1:6" ht="22.5">
      <c r="A109" s="7"/>
      <c r="B109" s="7"/>
      <c r="C109" s="115"/>
      <c r="D109" s="116"/>
      <c r="E109" s="8"/>
      <c r="F109" s="7"/>
    </row>
    <row r="110" spans="1:6" ht="22.5">
      <c r="A110" s="7"/>
      <c r="B110" s="7"/>
      <c r="C110" s="115"/>
      <c r="D110" s="116"/>
      <c r="E110" s="8"/>
      <c r="F110" s="7"/>
    </row>
    <row r="111" spans="1:6" ht="22.5">
      <c r="A111" s="7"/>
      <c r="B111" s="7"/>
      <c r="C111" s="115"/>
      <c r="D111" s="116"/>
      <c r="E111" s="8"/>
      <c r="F111" s="7"/>
    </row>
    <row r="112" spans="1:6" ht="22.5">
      <c r="A112" s="7"/>
      <c r="B112" s="7"/>
      <c r="C112" s="115"/>
      <c r="D112" s="116"/>
      <c r="E112" s="8"/>
      <c r="F112" s="7"/>
    </row>
    <row r="113" spans="1:6" ht="22.5">
      <c r="A113" s="7"/>
      <c r="B113" s="7"/>
      <c r="C113" s="115"/>
      <c r="D113" s="116"/>
      <c r="E113" s="8"/>
      <c r="F113" s="7"/>
    </row>
    <row r="114" spans="1:6" ht="22.5">
      <c r="A114" s="7"/>
      <c r="B114" s="7"/>
      <c r="C114" s="115"/>
      <c r="D114" s="116"/>
      <c r="E114" s="8"/>
      <c r="F114" s="7"/>
    </row>
    <row r="115" spans="1:6" ht="22.5">
      <c r="A115" s="7"/>
      <c r="B115" s="7"/>
      <c r="C115" s="115"/>
      <c r="D115" s="116"/>
      <c r="E115" s="8"/>
      <c r="F115" s="7"/>
    </row>
    <row r="116" spans="1:6" ht="22.5">
      <c r="A116" s="7"/>
      <c r="B116" s="7"/>
      <c r="C116" s="115"/>
      <c r="D116" s="116"/>
      <c r="E116" s="8"/>
      <c r="F116" s="7"/>
    </row>
    <row r="117" spans="1:6" ht="22.5">
      <c r="A117" s="7"/>
      <c r="B117" s="7"/>
      <c r="C117" s="115"/>
      <c r="D117" s="116"/>
      <c r="E117" s="8"/>
      <c r="F117" s="7"/>
    </row>
    <row r="118" spans="1:6" ht="22.5">
      <c r="A118" s="7"/>
      <c r="B118" s="7"/>
      <c r="C118" s="115"/>
      <c r="D118" s="116"/>
      <c r="E118" s="8"/>
      <c r="F118" s="7"/>
    </row>
    <row r="119" spans="1:6" ht="22.5">
      <c r="A119" s="7"/>
      <c r="B119" s="7"/>
      <c r="C119" s="115"/>
      <c r="D119" s="116"/>
      <c r="E119" s="8"/>
      <c r="F119" s="7"/>
    </row>
    <row r="120" spans="1:6" ht="22.5">
      <c r="A120" s="7"/>
      <c r="B120" s="7"/>
      <c r="C120" s="115"/>
      <c r="D120" s="116"/>
      <c r="E120" s="8"/>
      <c r="F120" s="7"/>
    </row>
  </sheetData>
  <mergeCells count="12">
    <mergeCell ref="A35:A45"/>
    <mergeCell ref="A46:A50"/>
    <mergeCell ref="A51:A52"/>
    <mergeCell ref="A53:A55"/>
    <mergeCell ref="A56:A57"/>
    <mergeCell ref="A58:A61"/>
    <mergeCell ref="A1:B1"/>
    <mergeCell ref="A9:A16"/>
    <mergeCell ref="A17:A21"/>
    <mergeCell ref="A22:A25"/>
    <mergeCell ref="A26:A30"/>
    <mergeCell ref="A31:A34"/>
  </mergeCells>
  <pageMargins left="0" right="0" top="0" bottom="0" header="0.31496062992125984" footer="0.31496062992125984"/>
  <pageSetup paperSize="9" scale="6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rightToLeft="1" workbookViewId="0">
      <selection sqref="A1:IV65536"/>
    </sheetView>
  </sheetViews>
  <sheetFormatPr defaultColWidth="9" defaultRowHeight="20.25"/>
  <cols>
    <col min="1" max="1" width="23.85546875" style="108" customWidth="1"/>
    <col min="2" max="2" width="21.85546875" style="108" customWidth="1"/>
    <col min="3" max="3" width="19.140625" style="108" customWidth="1"/>
    <col min="4" max="4" width="21" style="108" customWidth="1"/>
    <col min="5" max="5" width="23" style="108" customWidth="1"/>
    <col min="6" max="6" width="18.140625" style="108" customWidth="1"/>
    <col min="7" max="7" width="18.85546875" style="108" customWidth="1"/>
    <col min="8" max="16384" width="9" style="108"/>
  </cols>
  <sheetData>
    <row r="1" spans="1:7" ht="21" customHeight="1">
      <c r="A1" s="129" t="s">
        <v>0</v>
      </c>
      <c r="B1" s="130"/>
      <c r="C1" s="5" t="s">
        <v>1</v>
      </c>
      <c r="D1" s="107" t="s">
        <v>140</v>
      </c>
      <c r="E1" s="5" t="s">
        <v>2</v>
      </c>
      <c r="F1" s="5">
        <v>1391</v>
      </c>
    </row>
    <row r="2" spans="1:7" ht="21" customHeight="1">
      <c r="A2" s="29" t="s">
        <v>3</v>
      </c>
      <c r="B2" s="29">
        <v>10983</v>
      </c>
      <c r="C2" s="29" t="s">
        <v>4</v>
      </c>
      <c r="D2" s="29">
        <f>E21</f>
        <v>3258</v>
      </c>
      <c r="E2" s="29" t="s">
        <v>8</v>
      </c>
      <c r="F2" s="29">
        <v>3</v>
      </c>
      <c r="G2" s="109"/>
    </row>
    <row r="3" spans="1:7" ht="21" customHeight="1">
      <c r="A3" s="29" t="s">
        <v>6</v>
      </c>
      <c r="B3" s="29">
        <v>17793</v>
      </c>
      <c r="C3" s="29" t="s">
        <v>7</v>
      </c>
      <c r="D3" s="29">
        <v>2362</v>
      </c>
      <c r="E3" s="29" t="s">
        <v>11</v>
      </c>
      <c r="F3" s="29">
        <v>1</v>
      </c>
      <c r="G3" s="109"/>
    </row>
    <row r="4" spans="1:7" ht="21" customHeight="1">
      <c r="A4" s="29" t="s">
        <v>9</v>
      </c>
      <c r="B4" s="29">
        <v>13695</v>
      </c>
      <c r="C4" s="29" t="s">
        <v>10</v>
      </c>
      <c r="D4" s="29"/>
      <c r="E4" s="29" t="s">
        <v>14</v>
      </c>
      <c r="F4" s="29">
        <v>3</v>
      </c>
      <c r="G4" s="109"/>
    </row>
    <row r="5" spans="1:7" ht="21" customHeight="1">
      <c r="A5" s="29" t="s">
        <v>12</v>
      </c>
      <c r="B5" s="29">
        <v>4098</v>
      </c>
      <c r="C5" s="29" t="s">
        <v>13</v>
      </c>
      <c r="D5" s="29"/>
      <c r="E5" s="29" t="s">
        <v>17</v>
      </c>
      <c r="F5" s="29">
        <v>79</v>
      </c>
      <c r="G5" s="109"/>
    </row>
    <row r="6" spans="1:7" ht="21" customHeight="1">
      <c r="A6" s="29" t="s">
        <v>15</v>
      </c>
      <c r="B6" s="29">
        <f>B4/$B$3*100</f>
        <v>76.968470746922947</v>
      </c>
      <c r="C6" s="29" t="s">
        <v>16</v>
      </c>
      <c r="D6" s="29"/>
      <c r="E6" s="110"/>
      <c r="F6" s="110"/>
      <c r="G6" s="109"/>
    </row>
    <row r="7" spans="1:7" ht="21" customHeight="1">
      <c r="A7" s="29" t="s">
        <v>18</v>
      </c>
      <c r="B7" s="29">
        <f>B5/$B$3*100</f>
        <v>23.03152925307705</v>
      </c>
      <c r="C7" s="109"/>
      <c r="D7" s="29"/>
      <c r="E7" s="109"/>
      <c r="F7" s="29"/>
      <c r="G7" s="109"/>
    </row>
    <row r="8" spans="1:7" ht="21" customHeight="1">
      <c r="A8" s="29" t="s">
        <v>19</v>
      </c>
      <c r="B8" s="29">
        <v>0</v>
      </c>
      <c r="C8" s="109"/>
      <c r="D8" s="29"/>
      <c r="E8" s="29"/>
      <c r="F8" s="29"/>
      <c r="G8" s="109"/>
    </row>
    <row r="9" spans="1:7" ht="21" customHeight="1">
      <c r="A9" s="131" t="s">
        <v>116</v>
      </c>
      <c r="B9" s="30" t="s">
        <v>95</v>
      </c>
      <c r="C9" s="47">
        <v>0</v>
      </c>
      <c r="D9" s="30" t="s">
        <v>96</v>
      </c>
      <c r="E9" s="40">
        <v>64</v>
      </c>
      <c r="F9" s="30" t="s">
        <v>115</v>
      </c>
      <c r="G9" s="32">
        <v>112.7</v>
      </c>
    </row>
    <row r="10" spans="1:7" ht="21" customHeight="1">
      <c r="A10" s="132"/>
      <c r="B10" s="30" t="s">
        <v>97</v>
      </c>
      <c r="C10" s="47">
        <v>90</v>
      </c>
      <c r="D10" s="30" t="s">
        <v>98</v>
      </c>
      <c r="E10" s="40">
        <v>75</v>
      </c>
      <c r="F10" s="111"/>
      <c r="G10" s="100"/>
    </row>
    <row r="11" spans="1:7" ht="21" customHeight="1">
      <c r="A11" s="132"/>
      <c r="B11" s="30" t="s">
        <v>99</v>
      </c>
      <c r="C11" s="47">
        <v>75</v>
      </c>
      <c r="D11" s="30" t="s">
        <v>100</v>
      </c>
      <c r="E11" s="40">
        <v>0</v>
      </c>
      <c r="F11" s="30"/>
      <c r="G11" s="100"/>
    </row>
    <row r="12" spans="1:7" ht="21" customHeight="1">
      <c r="A12" s="132"/>
      <c r="B12" s="30" t="s">
        <v>101</v>
      </c>
      <c r="C12" s="47">
        <v>15</v>
      </c>
      <c r="D12" s="30" t="s">
        <v>102</v>
      </c>
      <c r="E12" s="40">
        <v>570</v>
      </c>
      <c r="F12" s="10" t="s">
        <v>204</v>
      </c>
      <c r="G12" s="100">
        <v>285</v>
      </c>
    </row>
    <row r="13" spans="1:7" ht="21" customHeight="1">
      <c r="A13" s="132"/>
      <c r="B13" s="30" t="s">
        <v>21</v>
      </c>
      <c r="C13" s="47">
        <v>12</v>
      </c>
      <c r="D13" s="30" t="s">
        <v>103</v>
      </c>
      <c r="E13" s="40">
        <v>27</v>
      </c>
      <c r="F13" s="30"/>
      <c r="G13" s="100"/>
    </row>
    <row r="14" spans="1:7" ht="21" customHeight="1">
      <c r="A14" s="132"/>
      <c r="B14" s="30" t="s">
        <v>20</v>
      </c>
      <c r="C14" s="47">
        <v>2</v>
      </c>
      <c r="D14" s="30" t="s">
        <v>104</v>
      </c>
      <c r="E14" s="40">
        <v>15000</v>
      </c>
      <c r="F14" s="30"/>
      <c r="G14" s="100"/>
    </row>
    <row r="15" spans="1:7" ht="21" customHeight="1">
      <c r="A15" s="132"/>
      <c r="B15" s="30" t="s">
        <v>22</v>
      </c>
      <c r="C15" s="47">
        <v>37</v>
      </c>
      <c r="D15" s="30" t="s">
        <v>105</v>
      </c>
      <c r="E15" s="40">
        <v>26</v>
      </c>
      <c r="F15" s="30"/>
      <c r="G15" s="100"/>
    </row>
    <row r="16" spans="1:7" ht="21" customHeight="1">
      <c r="A16" s="133"/>
      <c r="B16" s="30" t="s">
        <v>106</v>
      </c>
      <c r="C16" s="47">
        <v>0</v>
      </c>
      <c r="D16" s="30" t="s">
        <v>107</v>
      </c>
      <c r="E16" s="40">
        <v>225</v>
      </c>
      <c r="F16" s="30"/>
      <c r="G16" s="100"/>
    </row>
    <row r="17" spans="1:7" ht="21" customHeight="1">
      <c r="A17" s="134" t="s">
        <v>23</v>
      </c>
      <c r="B17" s="30"/>
      <c r="C17" s="30" t="s">
        <v>24</v>
      </c>
      <c r="D17" s="30" t="s">
        <v>25</v>
      </c>
      <c r="E17" s="30" t="s">
        <v>26</v>
      </c>
      <c r="F17" s="30"/>
      <c r="G17" s="100"/>
    </row>
    <row r="18" spans="1:7" ht="21" customHeight="1">
      <c r="A18" s="135"/>
      <c r="B18" s="30" t="s">
        <v>27</v>
      </c>
      <c r="C18" s="33">
        <v>1082</v>
      </c>
      <c r="D18" s="33">
        <v>0</v>
      </c>
      <c r="E18" s="33">
        <f>C18+D18</f>
        <v>1082</v>
      </c>
      <c r="F18" s="30"/>
      <c r="G18" s="100"/>
    </row>
    <row r="19" spans="1:7" ht="21" customHeight="1">
      <c r="A19" s="135"/>
      <c r="B19" s="30" t="s">
        <v>28</v>
      </c>
      <c r="C19" s="33">
        <v>860</v>
      </c>
      <c r="D19" s="33">
        <v>0</v>
      </c>
      <c r="E19" s="33">
        <f>C19+D19</f>
        <v>860</v>
      </c>
      <c r="F19" s="30"/>
      <c r="G19" s="100"/>
    </row>
    <row r="20" spans="1:7" ht="21" customHeight="1">
      <c r="A20" s="135"/>
      <c r="B20" s="30" t="s">
        <v>29</v>
      </c>
      <c r="C20" s="33">
        <v>1316</v>
      </c>
      <c r="D20" s="33">
        <v>0</v>
      </c>
      <c r="E20" s="33">
        <f>C20+D20</f>
        <v>1316</v>
      </c>
      <c r="F20" s="30"/>
      <c r="G20" s="100"/>
    </row>
    <row r="21" spans="1:7" ht="21" customHeight="1">
      <c r="A21" s="136"/>
      <c r="B21" s="30" t="s">
        <v>30</v>
      </c>
      <c r="C21" s="33">
        <f>C18+C19+C20</f>
        <v>3258</v>
      </c>
      <c r="D21" s="33">
        <f>D18+D19+D20</f>
        <v>0</v>
      </c>
      <c r="E21" s="33">
        <f>E18+E19+E20</f>
        <v>3258</v>
      </c>
      <c r="F21" s="30"/>
      <c r="G21" s="100"/>
    </row>
    <row r="22" spans="1:7" ht="21" customHeight="1">
      <c r="A22" s="134" t="s">
        <v>31</v>
      </c>
      <c r="B22" s="30"/>
      <c r="C22" s="34" t="s">
        <v>32</v>
      </c>
      <c r="D22" s="34" t="s">
        <v>33</v>
      </c>
      <c r="E22" s="34"/>
      <c r="F22" s="30"/>
      <c r="G22" s="100"/>
    </row>
    <row r="23" spans="1:7" ht="21" customHeight="1">
      <c r="A23" s="135"/>
      <c r="B23" s="30" t="s">
        <v>34</v>
      </c>
      <c r="C23" s="33">
        <v>0</v>
      </c>
      <c r="D23" s="33">
        <v>0</v>
      </c>
      <c r="E23" s="34"/>
      <c r="F23" s="30"/>
      <c r="G23" s="100"/>
    </row>
    <row r="24" spans="1:7" ht="21" customHeight="1">
      <c r="A24" s="135"/>
      <c r="B24" s="30" t="s">
        <v>35</v>
      </c>
      <c r="C24" s="35">
        <v>0</v>
      </c>
      <c r="D24" s="33"/>
      <c r="E24" s="34"/>
      <c r="F24" s="30"/>
      <c r="G24" s="100"/>
    </row>
    <row r="25" spans="1:7" ht="21" customHeight="1">
      <c r="A25" s="135"/>
      <c r="B25" s="30" t="s">
        <v>36</v>
      </c>
      <c r="C25" s="111"/>
      <c r="D25" s="33">
        <v>0</v>
      </c>
      <c r="E25" s="34"/>
      <c r="F25" s="30"/>
      <c r="G25" s="100"/>
    </row>
    <row r="26" spans="1:7" ht="21" customHeight="1">
      <c r="A26" s="134" t="s">
        <v>37</v>
      </c>
      <c r="B26" s="30"/>
      <c r="C26" s="34" t="s">
        <v>38</v>
      </c>
      <c r="D26" s="34"/>
      <c r="E26" s="34"/>
      <c r="F26" s="30"/>
      <c r="G26" s="100"/>
    </row>
    <row r="27" spans="1:7" ht="21" customHeight="1">
      <c r="A27" s="135"/>
      <c r="B27" s="30" t="s">
        <v>39</v>
      </c>
      <c r="C27" s="33">
        <v>425496</v>
      </c>
      <c r="D27" s="34"/>
      <c r="E27" s="34"/>
      <c r="F27" s="30"/>
      <c r="G27" s="100"/>
    </row>
    <row r="28" spans="1:7" ht="21" customHeight="1">
      <c r="A28" s="135"/>
      <c r="B28" s="30" t="s">
        <v>40</v>
      </c>
      <c r="C28" s="33">
        <v>56021</v>
      </c>
      <c r="D28" s="34"/>
      <c r="E28" s="34"/>
      <c r="F28" s="30"/>
      <c r="G28" s="100"/>
    </row>
    <row r="29" spans="1:7" ht="21" customHeight="1">
      <c r="A29" s="135"/>
      <c r="B29" s="30" t="s">
        <v>41</v>
      </c>
      <c r="C29" s="33">
        <v>534844</v>
      </c>
      <c r="D29" s="34"/>
      <c r="E29" s="34"/>
      <c r="F29" s="30"/>
      <c r="G29" s="100"/>
    </row>
    <row r="30" spans="1:7" ht="21" customHeight="1">
      <c r="A30" s="136"/>
      <c r="B30" s="30" t="s">
        <v>42</v>
      </c>
      <c r="C30" s="33">
        <f>C27+C28+C29</f>
        <v>1016361</v>
      </c>
      <c r="D30" s="34"/>
      <c r="E30" s="34"/>
      <c r="F30" s="30"/>
      <c r="G30" s="100"/>
    </row>
    <row r="31" spans="1:7" ht="21" customHeight="1">
      <c r="A31" s="134" t="s">
        <v>43</v>
      </c>
      <c r="B31" s="30"/>
      <c r="C31" s="33" t="s">
        <v>44</v>
      </c>
      <c r="D31" s="33" t="s">
        <v>45</v>
      </c>
      <c r="E31" s="33" t="s">
        <v>129</v>
      </c>
      <c r="F31" s="30"/>
      <c r="G31" s="100"/>
    </row>
    <row r="32" spans="1:7" ht="21" customHeight="1">
      <c r="A32" s="135"/>
      <c r="B32" s="30" t="s">
        <v>27</v>
      </c>
      <c r="C32" s="33">
        <v>5942.3</v>
      </c>
      <c r="D32" s="33">
        <v>0</v>
      </c>
      <c r="E32" s="33">
        <f>C32+D32</f>
        <v>5942.3</v>
      </c>
      <c r="F32" s="36"/>
      <c r="G32" s="100"/>
    </row>
    <row r="33" spans="1:7" ht="21" customHeight="1">
      <c r="A33" s="135"/>
      <c r="B33" s="30" t="s">
        <v>28</v>
      </c>
      <c r="C33" s="33">
        <v>1052.9000000000001</v>
      </c>
      <c r="D33" s="33">
        <v>0</v>
      </c>
      <c r="E33" s="33">
        <f>C33+D33</f>
        <v>1052.9000000000001</v>
      </c>
      <c r="F33" s="36"/>
      <c r="G33" s="100"/>
    </row>
    <row r="34" spans="1:7" ht="21" customHeight="1">
      <c r="A34" s="136"/>
      <c r="B34" s="30" t="s">
        <v>42</v>
      </c>
      <c r="C34" s="33">
        <f>C32+C33</f>
        <v>6995.2000000000007</v>
      </c>
      <c r="D34" s="33">
        <f>D32+D33</f>
        <v>0</v>
      </c>
      <c r="E34" s="33">
        <f>E32+E33</f>
        <v>6995.2000000000007</v>
      </c>
      <c r="F34" s="36"/>
      <c r="G34" s="100"/>
    </row>
    <row r="35" spans="1:7" ht="21" customHeight="1">
      <c r="A35" s="137" t="s">
        <v>46</v>
      </c>
      <c r="B35" s="56"/>
      <c r="C35" s="56" t="s">
        <v>47</v>
      </c>
      <c r="D35" s="56"/>
      <c r="E35" s="56" t="s">
        <v>48</v>
      </c>
      <c r="F35" s="56" t="s">
        <v>49</v>
      </c>
      <c r="G35" s="112"/>
    </row>
    <row r="36" spans="1:7" ht="21" customHeight="1">
      <c r="A36" s="138"/>
      <c r="B36" s="56" t="s">
        <v>50</v>
      </c>
      <c r="C36" s="57">
        <v>18166</v>
      </c>
      <c r="D36" s="56" t="s">
        <v>108</v>
      </c>
      <c r="E36" s="62">
        <v>0</v>
      </c>
      <c r="F36" s="62">
        <v>0</v>
      </c>
      <c r="G36" s="112"/>
    </row>
    <row r="37" spans="1:7" ht="21" customHeight="1">
      <c r="A37" s="138"/>
      <c r="B37" s="56" t="s">
        <v>51</v>
      </c>
      <c r="C37" s="57">
        <v>24105</v>
      </c>
      <c r="D37" s="56" t="s">
        <v>109</v>
      </c>
      <c r="E37" s="62">
        <v>0</v>
      </c>
      <c r="F37" s="62">
        <v>0</v>
      </c>
      <c r="G37" s="112"/>
    </row>
    <row r="38" spans="1:7" ht="21" customHeight="1">
      <c r="A38" s="138"/>
      <c r="B38" s="56" t="s">
        <v>53</v>
      </c>
      <c r="C38" s="57">
        <v>42270</v>
      </c>
      <c r="D38" s="56" t="s">
        <v>52</v>
      </c>
      <c r="E38" s="62">
        <v>20</v>
      </c>
      <c r="F38" s="62">
        <v>200</v>
      </c>
      <c r="G38" s="112"/>
    </row>
    <row r="39" spans="1:7" ht="21" customHeight="1">
      <c r="A39" s="138"/>
      <c r="B39" s="56" t="s">
        <v>54</v>
      </c>
      <c r="C39" s="57">
        <v>235</v>
      </c>
      <c r="D39" s="56" t="s">
        <v>55</v>
      </c>
      <c r="E39" s="62">
        <v>60</v>
      </c>
      <c r="F39" s="62">
        <v>300</v>
      </c>
      <c r="G39" s="112"/>
    </row>
    <row r="40" spans="1:7" ht="21" customHeight="1">
      <c r="A40" s="138"/>
      <c r="B40" s="56" t="s">
        <v>56</v>
      </c>
      <c r="C40" s="57">
        <v>3183</v>
      </c>
      <c r="D40" s="56" t="s">
        <v>57</v>
      </c>
      <c r="E40" s="62">
        <v>700</v>
      </c>
      <c r="F40" s="62">
        <v>35000</v>
      </c>
      <c r="G40" s="112"/>
    </row>
    <row r="41" spans="1:7" ht="21" customHeight="1">
      <c r="A41" s="138"/>
      <c r="B41" s="57" t="s">
        <v>58</v>
      </c>
      <c r="C41" s="57">
        <f>C39+C40</f>
        <v>3418</v>
      </c>
      <c r="D41" s="56" t="s">
        <v>110</v>
      </c>
      <c r="E41" s="62">
        <v>0</v>
      </c>
      <c r="F41" s="62">
        <v>0</v>
      </c>
      <c r="G41" s="112"/>
    </row>
    <row r="42" spans="1:7" ht="21" customHeight="1">
      <c r="A42" s="138"/>
      <c r="B42" s="56" t="s">
        <v>59</v>
      </c>
      <c r="C42" s="57">
        <v>300930</v>
      </c>
      <c r="D42" s="56" t="s">
        <v>111</v>
      </c>
      <c r="E42" s="62">
        <v>22</v>
      </c>
      <c r="F42" s="62">
        <v>272900</v>
      </c>
      <c r="G42" s="112"/>
    </row>
    <row r="43" spans="1:7" ht="21" customHeight="1">
      <c r="A43" s="138"/>
      <c r="B43" s="56" t="s">
        <v>60</v>
      </c>
      <c r="C43" s="57">
        <v>0</v>
      </c>
      <c r="D43" s="56" t="s">
        <v>112</v>
      </c>
      <c r="E43" s="62">
        <v>0</v>
      </c>
      <c r="F43" s="62">
        <v>0</v>
      </c>
      <c r="G43" s="112"/>
    </row>
    <row r="44" spans="1:7" ht="21" customHeight="1">
      <c r="A44" s="138"/>
      <c r="B44" s="56" t="s">
        <v>61</v>
      </c>
      <c r="C44" s="57">
        <v>0</v>
      </c>
      <c r="D44" s="56" t="s">
        <v>113</v>
      </c>
      <c r="E44" s="62">
        <v>2</v>
      </c>
      <c r="F44" s="62">
        <v>2030</v>
      </c>
      <c r="G44" s="112"/>
    </row>
    <row r="45" spans="1:7" ht="21" customHeight="1">
      <c r="A45" s="138"/>
      <c r="B45" s="56" t="s">
        <v>62</v>
      </c>
      <c r="C45" s="57">
        <v>399</v>
      </c>
      <c r="D45" s="56" t="s">
        <v>114</v>
      </c>
      <c r="E45" s="57">
        <v>1</v>
      </c>
      <c r="F45" s="62">
        <v>17</v>
      </c>
      <c r="G45" s="112"/>
    </row>
    <row r="46" spans="1:7" ht="21" customHeight="1">
      <c r="A46" s="137" t="s">
        <v>63</v>
      </c>
      <c r="B46" s="56"/>
      <c r="C46" s="56" t="s">
        <v>64</v>
      </c>
      <c r="D46" s="56"/>
      <c r="E46" s="56" t="s">
        <v>64</v>
      </c>
      <c r="F46" s="56"/>
      <c r="G46" s="112"/>
    </row>
    <row r="47" spans="1:7" ht="21" customHeight="1">
      <c r="A47" s="138"/>
      <c r="B47" s="56" t="s">
        <v>65</v>
      </c>
      <c r="C47" s="56">
        <v>428</v>
      </c>
      <c r="D47" s="56" t="s">
        <v>66</v>
      </c>
      <c r="E47" s="56">
        <v>6</v>
      </c>
      <c r="F47" s="56"/>
      <c r="G47" s="112"/>
    </row>
    <row r="48" spans="1:7" ht="21" customHeight="1">
      <c r="A48" s="138"/>
      <c r="B48" s="56" t="s">
        <v>67</v>
      </c>
      <c r="C48" s="56">
        <v>1196</v>
      </c>
      <c r="D48" s="56" t="s">
        <v>68</v>
      </c>
      <c r="E48" s="56">
        <v>17</v>
      </c>
      <c r="F48" s="56"/>
      <c r="G48" s="112"/>
    </row>
    <row r="49" spans="1:11" ht="21" customHeight="1">
      <c r="A49" s="138"/>
      <c r="B49" s="56" t="s">
        <v>69</v>
      </c>
      <c r="C49" s="56">
        <v>235</v>
      </c>
      <c r="D49" s="112"/>
      <c r="E49" s="56"/>
      <c r="F49" s="56"/>
      <c r="G49" s="112"/>
    </row>
    <row r="50" spans="1:11" ht="21" customHeight="1">
      <c r="A50" s="138"/>
      <c r="B50" s="56" t="s">
        <v>70</v>
      </c>
      <c r="C50" s="56">
        <v>0</v>
      </c>
      <c r="D50" s="56" t="s">
        <v>30</v>
      </c>
      <c r="E50" s="56">
        <f>C47+C48+C49+C50+E47+E48</f>
        <v>1882</v>
      </c>
      <c r="F50" s="56"/>
      <c r="G50" s="112"/>
    </row>
    <row r="51" spans="1:11" ht="21" customHeight="1">
      <c r="A51" s="139" t="s">
        <v>71</v>
      </c>
      <c r="B51" s="66" t="s">
        <v>201</v>
      </c>
      <c r="C51" s="54" t="s">
        <v>72</v>
      </c>
      <c r="D51" s="54" t="s">
        <v>73</v>
      </c>
      <c r="E51" s="54" t="s">
        <v>74</v>
      </c>
      <c r="F51" s="113"/>
      <c r="G51" s="54"/>
    </row>
    <row r="52" spans="1:11" ht="21" customHeight="1">
      <c r="A52" s="140"/>
      <c r="B52" s="68">
        <v>3</v>
      </c>
      <c r="C52" s="68">
        <v>2</v>
      </c>
      <c r="D52" s="68">
        <v>0</v>
      </c>
      <c r="E52" s="68">
        <v>1400</v>
      </c>
      <c r="F52" s="54"/>
      <c r="G52" s="54"/>
    </row>
    <row r="53" spans="1:11" ht="21" customHeight="1">
      <c r="A53" s="141" t="s">
        <v>75</v>
      </c>
      <c r="B53" s="54" t="s">
        <v>76</v>
      </c>
      <c r="C53" s="54">
        <v>116</v>
      </c>
      <c r="D53" s="54" t="s">
        <v>142</v>
      </c>
      <c r="E53" s="54">
        <v>45</v>
      </c>
      <c r="F53" s="54" t="s">
        <v>145</v>
      </c>
      <c r="G53" s="54">
        <v>0</v>
      </c>
    </row>
    <row r="54" spans="1:11" ht="21" customHeight="1">
      <c r="A54" s="141"/>
      <c r="B54" s="54" t="s">
        <v>77</v>
      </c>
      <c r="C54" s="54">
        <v>1</v>
      </c>
      <c r="D54" s="54" t="s">
        <v>143</v>
      </c>
      <c r="E54" s="54">
        <v>1</v>
      </c>
      <c r="F54" s="54" t="s">
        <v>78</v>
      </c>
      <c r="G54" s="66">
        <v>2.33</v>
      </c>
    </row>
    <row r="55" spans="1:11" ht="21" customHeight="1">
      <c r="A55" s="141"/>
      <c r="B55" s="54" t="s">
        <v>141</v>
      </c>
      <c r="C55" s="54">
        <v>2</v>
      </c>
      <c r="D55" s="54" t="s">
        <v>144</v>
      </c>
      <c r="E55" s="54">
        <v>2</v>
      </c>
      <c r="F55" s="54"/>
      <c r="G55" s="54"/>
    </row>
    <row r="56" spans="1:11" ht="21" customHeight="1">
      <c r="A56" s="142" t="s">
        <v>79</v>
      </c>
      <c r="B56" s="82" t="s">
        <v>80</v>
      </c>
      <c r="C56" s="89">
        <v>0</v>
      </c>
      <c r="D56" s="82" t="s">
        <v>82</v>
      </c>
      <c r="E56" s="95">
        <v>0</v>
      </c>
      <c r="F56" s="84"/>
      <c r="G56" s="54"/>
      <c r="H56" s="6"/>
      <c r="I56" s="6"/>
      <c r="J56" s="6"/>
      <c r="K56" s="6"/>
    </row>
    <row r="57" spans="1:11" ht="21" customHeight="1">
      <c r="A57" s="142"/>
      <c r="B57" s="82" t="s">
        <v>81</v>
      </c>
      <c r="C57" s="89">
        <v>12</v>
      </c>
      <c r="D57" s="82"/>
      <c r="E57" s="84"/>
      <c r="F57" s="84"/>
      <c r="G57" s="84"/>
      <c r="H57" s="6"/>
      <c r="I57" s="6"/>
      <c r="J57" s="6"/>
      <c r="K57" s="6"/>
    </row>
    <row r="58" spans="1:11" ht="21" customHeight="1">
      <c r="A58" s="139" t="s">
        <v>83</v>
      </c>
      <c r="B58" s="82" t="s">
        <v>84</v>
      </c>
      <c r="C58" s="82">
        <v>0</v>
      </c>
      <c r="D58" s="82" t="s">
        <v>88</v>
      </c>
      <c r="E58" s="82">
        <v>3</v>
      </c>
      <c r="F58" s="82" t="s">
        <v>91</v>
      </c>
      <c r="G58" s="82">
        <v>6</v>
      </c>
    </row>
    <row r="59" spans="1:11" ht="21" customHeight="1">
      <c r="A59" s="140"/>
      <c r="B59" s="82" t="s">
        <v>85</v>
      </c>
      <c r="C59" s="82">
        <v>0</v>
      </c>
      <c r="D59" s="82" t="s">
        <v>89</v>
      </c>
      <c r="E59" s="82">
        <v>2</v>
      </c>
      <c r="F59" s="82" t="s">
        <v>94</v>
      </c>
      <c r="G59" s="54">
        <v>0</v>
      </c>
    </row>
    <row r="60" spans="1:11" ht="21" customHeight="1">
      <c r="A60" s="140"/>
      <c r="B60" s="82" t="s">
        <v>86</v>
      </c>
      <c r="C60" s="82">
        <v>4</v>
      </c>
      <c r="D60" s="82" t="s">
        <v>90</v>
      </c>
      <c r="E60" s="82">
        <v>4</v>
      </c>
      <c r="F60" s="114"/>
      <c r="G60" s="54"/>
    </row>
    <row r="61" spans="1:11" ht="21" customHeight="1">
      <c r="A61" s="143"/>
      <c r="B61" s="82" t="s">
        <v>87</v>
      </c>
      <c r="C61" s="82">
        <v>1</v>
      </c>
      <c r="D61" s="82" t="s">
        <v>93</v>
      </c>
      <c r="E61" s="82">
        <v>0</v>
      </c>
      <c r="F61" s="82" t="s">
        <v>92</v>
      </c>
      <c r="G61" s="54">
        <f>C58+C59+C60+C61+E58+E59</f>
        <v>10</v>
      </c>
    </row>
    <row r="62" spans="1:11" ht="21" customHeight="1">
      <c r="A62" s="7"/>
      <c r="B62" s="7"/>
      <c r="C62" s="115"/>
      <c r="D62" s="116"/>
      <c r="E62" s="8"/>
      <c r="F62" s="7"/>
    </row>
    <row r="63" spans="1:11" ht="21" customHeight="1">
      <c r="A63" s="7"/>
      <c r="B63" s="7"/>
      <c r="C63" s="115"/>
      <c r="D63" s="116"/>
      <c r="E63" s="8"/>
      <c r="F63" s="7"/>
    </row>
    <row r="64" spans="1:11" ht="21" customHeight="1">
      <c r="A64" s="7"/>
      <c r="B64" s="7"/>
      <c r="C64" s="115"/>
      <c r="D64" s="116"/>
      <c r="E64" s="8"/>
      <c r="F64" s="7"/>
    </row>
    <row r="65" spans="1:6" ht="21" customHeight="1">
      <c r="A65" s="7"/>
      <c r="B65" s="7"/>
      <c r="C65" s="115"/>
      <c r="D65" s="116"/>
      <c r="E65" s="8"/>
      <c r="F65" s="7"/>
    </row>
    <row r="66" spans="1:6" ht="21" customHeight="1">
      <c r="A66" s="7"/>
      <c r="B66" s="7"/>
      <c r="C66" s="115"/>
      <c r="D66" s="116"/>
      <c r="E66" s="8"/>
      <c r="F66" s="7"/>
    </row>
    <row r="67" spans="1:6" ht="21" customHeight="1">
      <c r="A67" s="7"/>
      <c r="B67" s="7"/>
      <c r="C67" s="115"/>
      <c r="D67" s="116"/>
      <c r="E67" s="8"/>
      <c r="F67" s="7"/>
    </row>
    <row r="68" spans="1:6" ht="21" customHeight="1">
      <c r="A68" s="7"/>
      <c r="B68" s="7"/>
      <c r="C68" s="115"/>
      <c r="D68" s="116"/>
      <c r="E68" s="8"/>
      <c r="F68" s="7"/>
    </row>
    <row r="69" spans="1:6" ht="21" customHeight="1">
      <c r="A69" s="7"/>
      <c r="B69" s="7"/>
      <c r="C69" s="115"/>
      <c r="D69" s="116"/>
      <c r="E69" s="8"/>
      <c r="F69" s="7"/>
    </row>
    <row r="70" spans="1:6" ht="21" customHeight="1">
      <c r="A70" s="7"/>
      <c r="B70" s="7"/>
      <c r="C70" s="115"/>
      <c r="D70" s="116"/>
      <c r="E70" s="8"/>
      <c r="F70" s="7"/>
    </row>
    <row r="71" spans="1:6" ht="22.5">
      <c r="A71" s="7"/>
      <c r="B71" s="7"/>
      <c r="C71" s="115"/>
      <c r="D71" s="116"/>
      <c r="E71" s="8"/>
      <c r="F71" s="7"/>
    </row>
    <row r="72" spans="1:6" ht="22.5">
      <c r="A72" s="7"/>
      <c r="B72" s="7"/>
      <c r="C72" s="115"/>
      <c r="D72" s="116"/>
      <c r="E72" s="8"/>
      <c r="F72" s="7"/>
    </row>
    <row r="73" spans="1:6" ht="22.5">
      <c r="A73" s="7"/>
      <c r="B73" s="7"/>
      <c r="C73" s="115"/>
      <c r="D73" s="116"/>
      <c r="E73" s="8"/>
      <c r="F73" s="7"/>
    </row>
    <row r="74" spans="1:6" ht="22.5">
      <c r="A74" s="7"/>
      <c r="B74" s="7"/>
      <c r="C74" s="115"/>
      <c r="D74" s="116"/>
      <c r="E74" s="8"/>
      <c r="F74" s="7"/>
    </row>
    <row r="75" spans="1:6" ht="22.5">
      <c r="A75" s="7"/>
      <c r="B75" s="7"/>
      <c r="C75" s="115"/>
      <c r="D75" s="116"/>
      <c r="E75" s="8"/>
      <c r="F75" s="7"/>
    </row>
    <row r="76" spans="1:6" ht="22.5">
      <c r="A76" s="7"/>
      <c r="B76" s="7"/>
      <c r="C76" s="115"/>
      <c r="D76" s="116"/>
      <c r="E76" s="8"/>
      <c r="F76" s="7"/>
    </row>
    <row r="77" spans="1:6" ht="22.5">
      <c r="A77" s="7"/>
      <c r="B77" s="7"/>
      <c r="C77" s="115"/>
      <c r="D77" s="116"/>
      <c r="E77" s="8"/>
      <c r="F77" s="7"/>
    </row>
    <row r="78" spans="1:6" ht="22.5">
      <c r="A78" s="7"/>
      <c r="B78" s="7"/>
      <c r="C78" s="115"/>
      <c r="D78" s="116"/>
      <c r="E78" s="8"/>
      <c r="F78" s="7"/>
    </row>
    <row r="79" spans="1:6" ht="22.5">
      <c r="A79" s="7"/>
      <c r="B79" s="7"/>
      <c r="C79" s="115"/>
      <c r="D79" s="116"/>
      <c r="E79" s="8"/>
      <c r="F79" s="7"/>
    </row>
    <row r="80" spans="1:6" ht="22.5">
      <c r="A80" s="7"/>
      <c r="B80" s="7"/>
      <c r="C80" s="115"/>
      <c r="D80" s="116"/>
      <c r="E80" s="8"/>
      <c r="F80" s="7"/>
    </row>
    <row r="81" spans="1:6" ht="22.5">
      <c r="A81" s="7"/>
      <c r="B81" s="7"/>
      <c r="C81" s="115"/>
      <c r="D81" s="116"/>
      <c r="E81" s="8"/>
      <c r="F81" s="7"/>
    </row>
    <row r="82" spans="1:6" ht="22.5">
      <c r="A82" s="7"/>
      <c r="B82" s="7"/>
      <c r="C82" s="115"/>
      <c r="D82" s="116"/>
      <c r="E82" s="8"/>
      <c r="F82" s="7"/>
    </row>
    <row r="83" spans="1:6" ht="22.5">
      <c r="A83" s="7"/>
      <c r="B83" s="7"/>
      <c r="C83" s="115"/>
      <c r="D83" s="116"/>
      <c r="E83" s="8"/>
      <c r="F83" s="7"/>
    </row>
    <row r="84" spans="1:6" ht="22.5">
      <c r="A84" s="7"/>
      <c r="B84" s="7"/>
      <c r="C84" s="115"/>
      <c r="D84" s="116"/>
      <c r="E84" s="8"/>
      <c r="F84" s="7"/>
    </row>
    <row r="85" spans="1:6" ht="22.5">
      <c r="A85" s="7"/>
      <c r="B85" s="7"/>
      <c r="C85" s="115"/>
      <c r="D85" s="116"/>
      <c r="E85" s="8"/>
      <c r="F85" s="7"/>
    </row>
    <row r="86" spans="1:6" ht="22.5">
      <c r="A86" s="7"/>
      <c r="B86" s="7"/>
      <c r="C86" s="115"/>
      <c r="D86" s="116"/>
      <c r="E86" s="8"/>
      <c r="F86" s="7"/>
    </row>
    <row r="87" spans="1:6" ht="22.5">
      <c r="A87" s="7"/>
      <c r="B87" s="7"/>
      <c r="C87" s="115"/>
      <c r="D87" s="116"/>
      <c r="E87" s="8"/>
      <c r="F87" s="7"/>
    </row>
    <row r="88" spans="1:6" ht="22.5">
      <c r="A88" s="7"/>
      <c r="B88" s="7"/>
      <c r="C88" s="115"/>
      <c r="D88" s="116"/>
      <c r="E88" s="8"/>
      <c r="F88" s="7"/>
    </row>
    <row r="89" spans="1:6" ht="22.5">
      <c r="A89" s="7"/>
      <c r="B89" s="7"/>
      <c r="C89" s="115"/>
      <c r="D89" s="116"/>
      <c r="E89" s="8"/>
      <c r="F89" s="7"/>
    </row>
    <row r="90" spans="1:6" ht="22.5">
      <c r="A90" s="7"/>
      <c r="B90" s="7"/>
      <c r="C90" s="115"/>
      <c r="D90" s="116"/>
      <c r="E90" s="8"/>
      <c r="F90" s="7"/>
    </row>
    <row r="91" spans="1:6" ht="22.5">
      <c r="A91" s="7"/>
      <c r="B91" s="7"/>
      <c r="C91" s="115"/>
      <c r="D91" s="116"/>
      <c r="E91" s="8"/>
      <c r="F91" s="7"/>
    </row>
    <row r="92" spans="1:6" ht="22.5">
      <c r="A92" s="7"/>
      <c r="B92" s="7"/>
      <c r="C92" s="115"/>
      <c r="D92" s="116"/>
      <c r="E92" s="8"/>
      <c r="F92" s="7"/>
    </row>
    <row r="93" spans="1:6" ht="22.5">
      <c r="A93" s="7"/>
      <c r="B93" s="7"/>
      <c r="C93" s="115"/>
      <c r="D93" s="116"/>
      <c r="E93" s="8"/>
      <c r="F93" s="7"/>
    </row>
    <row r="94" spans="1:6" ht="22.5">
      <c r="A94" s="7"/>
      <c r="B94" s="7"/>
      <c r="C94" s="115"/>
      <c r="D94" s="116"/>
      <c r="E94" s="8"/>
      <c r="F94" s="7"/>
    </row>
    <row r="95" spans="1:6" ht="22.5">
      <c r="A95" s="7"/>
      <c r="B95" s="7"/>
      <c r="C95" s="115"/>
      <c r="D95" s="116"/>
      <c r="E95" s="8"/>
      <c r="F95" s="7"/>
    </row>
    <row r="96" spans="1:6" ht="22.5">
      <c r="A96" s="7"/>
      <c r="B96" s="7"/>
      <c r="C96" s="115"/>
      <c r="D96" s="116"/>
      <c r="E96" s="8"/>
      <c r="F96" s="7"/>
    </row>
    <row r="97" spans="1:6" ht="22.5">
      <c r="A97" s="7"/>
      <c r="B97" s="7"/>
      <c r="C97" s="115"/>
      <c r="D97" s="116"/>
      <c r="E97" s="8"/>
      <c r="F97" s="7"/>
    </row>
    <row r="98" spans="1:6" ht="22.5">
      <c r="A98" s="7"/>
      <c r="B98" s="7"/>
      <c r="C98" s="115"/>
      <c r="D98" s="116"/>
      <c r="E98" s="8"/>
      <c r="F98" s="7"/>
    </row>
    <row r="99" spans="1:6" ht="22.5">
      <c r="A99" s="7"/>
      <c r="B99" s="7"/>
      <c r="C99" s="115"/>
      <c r="D99" s="116"/>
      <c r="E99" s="8"/>
      <c r="F99" s="7"/>
    </row>
    <row r="100" spans="1:6" ht="22.5">
      <c r="A100" s="7"/>
      <c r="B100" s="7"/>
      <c r="C100" s="115"/>
      <c r="D100" s="116"/>
      <c r="E100" s="8"/>
      <c r="F100" s="7"/>
    </row>
    <row r="101" spans="1:6" ht="22.5">
      <c r="A101" s="7"/>
      <c r="B101" s="7"/>
      <c r="C101" s="115"/>
      <c r="D101" s="116"/>
      <c r="E101" s="8"/>
      <c r="F101" s="7"/>
    </row>
    <row r="102" spans="1:6" ht="22.5">
      <c r="A102" s="7"/>
      <c r="B102" s="7"/>
      <c r="C102" s="115"/>
      <c r="D102" s="116"/>
      <c r="E102" s="8"/>
      <c r="F102" s="7"/>
    </row>
    <row r="103" spans="1:6" ht="22.5">
      <c r="A103" s="7"/>
      <c r="B103" s="7"/>
      <c r="C103" s="115"/>
      <c r="D103" s="116"/>
      <c r="E103" s="8"/>
      <c r="F103" s="7"/>
    </row>
    <row r="104" spans="1:6" ht="22.5">
      <c r="A104" s="7"/>
      <c r="B104" s="7"/>
      <c r="C104" s="115"/>
      <c r="D104" s="116"/>
      <c r="E104" s="8"/>
      <c r="F104" s="7"/>
    </row>
    <row r="105" spans="1:6" ht="22.5">
      <c r="A105" s="7"/>
      <c r="B105" s="7"/>
      <c r="C105" s="115"/>
      <c r="D105" s="116"/>
      <c r="E105" s="8"/>
      <c r="F105" s="7"/>
    </row>
    <row r="106" spans="1:6" ht="22.5">
      <c r="A106" s="7"/>
      <c r="B106" s="7"/>
      <c r="C106" s="115"/>
      <c r="D106" s="116"/>
      <c r="E106" s="8"/>
      <c r="F106" s="7"/>
    </row>
    <row r="107" spans="1:6" ht="22.5">
      <c r="A107" s="7"/>
      <c r="B107" s="7"/>
      <c r="C107" s="115"/>
      <c r="D107" s="116"/>
      <c r="E107" s="8"/>
      <c r="F107" s="7"/>
    </row>
    <row r="108" spans="1:6" ht="22.5">
      <c r="A108" s="7"/>
      <c r="B108" s="7"/>
      <c r="C108" s="115"/>
      <c r="D108" s="116"/>
      <c r="E108" s="8"/>
      <c r="F108" s="7"/>
    </row>
    <row r="109" spans="1:6" ht="22.5">
      <c r="A109" s="7"/>
      <c r="B109" s="7"/>
      <c r="C109" s="115"/>
      <c r="D109" s="116"/>
      <c r="E109" s="8"/>
      <c r="F109" s="7"/>
    </row>
    <row r="110" spans="1:6" ht="22.5">
      <c r="A110" s="7"/>
      <c r="B110" s="7"/>
      <c r="C110" s="115"/>
      <c r="D110" s="116"/>
      <c r="E110" s="8"/>
      <c r="F110" s="7"/>
    </row>
    <row r="111" spans="1:6" ht="22.5">
      <c r="A111" s="7"/>
      <c r="B111" s="7"/>
      <c r="C111" s="115"/>
      <c r="D111" s="116"/>
      <c r="E111" s="8"/>
      <c r="F111" s="7"/>
    </row>
    <row r="112" spans="1:6" ht="22.5">
      <c r="A112" s="7"/>
      <c r="B112" s="7"/>
      <c r="C112" s="115"/>
      <c r="D112" s="116"/>
      <c r="E112" s="8"/>
      <c r="F112" s="7"/>
    </row>
    <row r="113" spans="1:6" ht="22.5">
      <c r="A113" s="7"/>
      <c r="B113" s="7"/>
      <c r="C113" s="115"/>
      <c r="D113" s="116"/>
      <c r="E113" s="8"/>
      <c r="F113" s="7"/>
    </row>
    <row r="114" spans="1:6" ht="22.5">
      <c r="A114" s="7"/>
      <c r="B114" s="7"/>
      <c r="C114" s="115"/>
      <c r="D114" s="116"/>
      <c r="E114" s="8"/>
      <c r="F114" s="7"/>
    </row>
    <row r="115" spans="1:6" ht="22.5">
      <c r="A115" s="7"/>
      <c r="B115" s="7"/>
      <c r="C115" s="115"/>
      <c r="D115" s="116"/>
      <c r="E115" s="8"/>
      <c r="F115" s="7"/>
    </row>
    <row r="116" spans="1:6" ht="22.5">
      <c r="A116" s="7"/>
      <c r="B116" s="7"/>
      <c r="C116" s="115"/>
      <c r="D116" s="116"/>
      <c r="E116" s="8"/>
      <c r="F116" s="7"/>
    </row>
    <row r="117" spans="1:6" ht="22.5">
      <c r="A117" s="7"/>
      <c r="B117" s="7"/>
      <c r="C117" s="115"/>
      <c r="D117" s="116"/>
      <c r="E117" s="8"/>
      <c r="F117" s="7"/>
    </row>
    <row r="118" spans="1:6" ht="22.5">
      <c r="A118" s="7"/>
      <c r="B118" s="7"/>
      <c r="C118" s="115"/>
      <c r="D118" s="116"/>
      <c r="E118" s="8"/>
      <c r="F118" s="7"/>
    </row>
    <row r="119" spans="1:6" ht="22.5">
      <c r="A119" s="7"/>
      <c r="B119" s="7"/>
      <c r="C119" s="115"/>
      <c r="D119" s="116"/>
      <c r="E119" s="8"/>
      <c r="F119" s="7"/>
    </row>
    <row r="120" spans="1:6" ht="22.5">
      <c r="A120" s="7"/>
      <c r="B120" s="7"/>
      <c r="C120" s="115"/>
      <c r="D120" s="116"/>
      <c r="E120" s="8"/>
      <c r="F120" s="7"/>
    </row>
  </sheetData>
  <mergeCells count="12">
    <mergeCell ref="A35:A45"/>
    <mergeCell ref="A46:A50"/>
    <mergeCell ref="A51:A52"/>
    <mergeCell ref="A53:A55"/>
    <mergeCell ref="A56:A57"/>
    <mergeCell ref="A58:A61"/>
    <mergeCell ref="A1:B1"/>
    <mergeCell ref="A9:A16"/>
    <mergeCell ref="A17:A21"/>
    <mergeCell ref="A22:A25"/>
    <mergeCell ref="A26:A30"/>
    <mergeCell ref="A31:A34"/>
  </mergeCells>
  <pageMargins left="0" right="0" top="0" bottom="0" header="0.31496062992125984" footer="0.31496062992125984"/>
  <pageSetup paperSize="9" scale="6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rightToLeft="1" workbookViewId="0">
      <selection activeCell="E19" sqref="E19"/>
    </sheetView>
  </sheetViews>
  <sheetFormatPr defaultColWidth="9" defaultRowHeight="20.25"/>
  <cols>
    <col min="1" max="1" width="23.85546875" style="108" customWidth="1"/>
    <col min="2" max="2" width="21.85546875" style="108" customWidth="1"/>
    <col min="3" max="3" width="19.140625" style="108" customWidth="1"/>
    <col min="4" max="4" width="33.140625" style="108" customWidth="1"/>
    <col min="5" max="5" width="23" style="108" customWidth="1"/>
    <col min="6" max="6" width="18.42578125" style="108" customWidth="1"/>
    <col min="7" max="7" width="18.85546875" style="108" customWidth="1"/>
    <col min="8" max="16384" width="9" style="108"/>
  </cols>
  <sheetData>
    <row r="1" spans="1:7" ht="21" customHeight="1">
      <c r="A1" s="129" t="s">
        <v>0</v>
      </c>
      <c r="B1" s="130"/>
      <c r="C1" s="5" t="s">
        <v>1</v>
      </c>
      <c r="D1" s="107" t="s">
        <v>138</v>
      </c>
      <c r="E1" s="5" t="s">
        <v>2</v>
      </c>
      <c r="F1" s="5">
        <v>1391</v>
      </c>
    </row>
    <row r="2" spans="1:7" ht="21" customHeight="1">
      <c r="A2" s="29" t="s">
        <v>3</v>
      </c>
      <c r="B2" s="29">
        <v>3418</v>
      </c>
      <c r="C2" s="29" t="s">
        <v>4</v>
      </c>
      <c r="D2" s="29">
        <f>E21</f>
        <v>12433.8</v>
      </c>
      <c r="E2" s="29" t="s">
        <v>8</v>
      </c>
      <c r="F2" s="29">
        <v>4</v>
      </c>
      <c r="G2" s="109"/>
    </row>
    <row r="3" spans="1:7" ht="21" customHeight="1">
      <c r="A3" s="29" t="s">
        <v>6</v>
      </c>
      <c r="B3" s="29">
        <v>42239</v>
      </c>
      <c r="C3" s="29" t="s">
        <v>7</v>
      </c>
      <c r="D3" s="29">
        <v>6420</v>
      </c>
      <c r="E3" s="29" t="s">
        <v>11</v>
      </c>
      <c r="F3" s="29">
        <v>2</v>
      </c>
      <c r="G3" s="109"/>
    </row>
    <row r="4" spans="1:7" ht="21" customHeight="1">
      <c r="A4" s="29" t="s">
        <v>9</v>
      </c>
      <c r="B4" s="29">
        <v>28157</v>
      </c>
      <c r="C4" s="29" t="s">
        <v>10</v>
      </c>
      <c r="D4" s="29">
        <v>14939</v>
      </c>
      <c r="E4" s="29" t="s">
        <v>14</v>
      </c>
      <c r="F4" s="29">
        <v>5</v>
      </c>
      <c r="G4" s="109"/>
    </row>
    <row r="5" spans="1:7" ht="21" customHeight="1">
      <c r="A5" s="29" t="s">
        <v>12</v>
      </c>
      <c r="B5" s="29">
        <v>14082</v>
      </c>
      <c r="C5" s="29" t="s">
        <v>13</v>
      </c>
      <c r="D5" s="29">
        <v>4527</v>
      </c>
      <c r="E5" s="29" t="s">
        <v>17</v>
      </c>
      <c r="F5" s="29">
        <v>89</v>
      </c>
      <c r="G5" s="109"/>
    </row>
    <row r="6" spans="1:7" ht="21" customHeight="1">
      <c r="A6" s="29" t="s">
        <v>15</v>
      </c>
      <c r="B6" s="29">
        <f>B4/$B$3*100</f>
        <v>66.661142545988312</v>
      </c>
      <c r="C6" s="29" t="s">
        <v>16</v>
      </c>
      <c r="D6" s="29">
        <f>D5/$D$4*100</f>
        <v>30.30323314813575</v>
      </c>
      <c r="E6" s="110"/>
      <c r="F6" s="110"/>
      <c r="G6" s="109"/>
    </row>
    <row r="7" spans="1:7" ht="21" customHeight="1">
      <c r="A7" s="29" t="s">
        <v>18</v>
      </c>
      <c r="B7" s="29">
        <f>B5/$B$3*100</f>
        <v>33.338857454011695</v>
      </c>
      <c r="C7" s="109"/>
      <c r="D7" s="29"/>
      <c r="E7" s="109"/>
      <c r="F7" s="29"/>
      <c r="G7" s="109"/>
    </row>
    <row r="8" spans="1:7" ht="21" customHeight="1">
      <c r="A8" s="29" t="s">
        <v>19</v>
      </c>
      <c r="B8" s="29">
        <v>19</v>
      </c>
      <c r="C8" s="109"/>
      <c r="D8" s="29"/>
      <c r="E8" s="29"/>
      <c r="F8" s="29"/>
      <c r="G8" s="109"/>
    </row>
    <row r="9" spans="1:7" ht="21" customHeight="1">
      <c r="A9" s="131" t="s">
        <v>116</v>
      </c>
      <c r="B9" s="30" t="s">
        <v>95</v>
      </c>
      <c r="C9" s="27"/>
      <c r="D9" s="30" t="s">
        <v>96</v>
      </c>
      <c r="E9" s="37" t="s">
        <v>195</v>
      </c>
      <c r="F9" s="30" t="s">
        <v>115</v>
      </c>
      <c r="G9" s="32">
        <v>169.1</v>
      </c>
    </row>
    <row r="10" spans="1:7" ht="21" customHeight="1">
      <c r="A10" s="132"/>
      <c r="B10" s="30" t="s">
        <v>97</v>
      </c>
      <c r="C10" s="37">
        <v>360</v>
      </c>
      <c r="D10" s="30" t="s">
        <v>98</v>
      </c>
      <c r="E10" s="37" t="s">
        <v>196</v>
      </c>
      <c r="F10" s="111"/>
      <c r="G10" s="100"/>
    </row>
    <row r="11" spans="1:7" ht="21" customHeight="1">
      <c r="A11" s="132"/>
      <c r="B11" s="30" t="s">
        <v>99</v>
      </c>
      <c r="C11" s="37">
        <v>100</v>
      </c>
      <c r="D11" s="30" t="s">
        <v>100</v>
      </c>
      <c r="E11" s="37"/>
      <c r="F11" s="30"/>
      <c r="G11" s="100"/>
    </row>
    <row r="12" spans="1:7" ht="21" customHeight="1">
      <c r="A12" s="132"/>
      <c r="B12" s="30" t="s">
        <v>101</v>
      </c>
      <c r="C12" s="37">
        <v>17</v>
      </c>
      <c r="D12" s="30" t="s">
        <v>102</v>
      </c>
      <c r="E12" s="37" t="s">
        <v>197</v>
      </c>
      <c r="F12" s="10" t="s">
        <v>204</v>
      </c>
      <c r="G12" s="100">
        <v>980</v>
      </c>
    </row>
    <row r="13" spans="1:7" ht="21" customHeight="1">
      <c r="A13" s="132"/>
      <c r="B13" s="30" t="s">
        <v>21</v>
      </c>
      <c r="C13" s="37" t="s">
        <v>151</v>
      </c>
      <c r="D13" s="30" t="s">
        <v>103</v>
      </c>
      <c r="E13" s="37" t="s">
        <v>198</v>
      </c>
      <c r="F13" s="30"/>
      <c r="G13" s="100"/>
    </row>
    <row r="14" spans="1:7" ht="21" customHeight="1">
      <c r="A14" s="132"/>
      <c r="B14" s="30" t="s">
        <v>20</v>
      </c>
      <c r="C14" s="37" t="s">
        <v>152</v>
      </c>
      <c r="D14" s="30" t="s">
        <v>104</v>
      </c>
      <c r="E14" s="37" t="s">
        <v>199</v>
      </c>
      <c r="F14" s="30"/>
      <c r="G14" s="100"/>
    </row>
    <row r="15" spans="1:7" ht="21" customHeight="1">
      <c r="A15" s="132"/>
      <c r="B15" s="30" t="s">
        <v>22</v>
      </c>
      <c r="C15" s="37" t="s">
        <v>153</v>
      </c>
      <c r="D15" s="30" t="s">
        <v>105</v>
      </c>
      <c r="E15" s="37" t="s">
        <v>200</v>
      </c>
      <c r="F15" s="30"/>
      <c r="G15" s="100"/>
    </row>
    <row r="16" spans="1:7" ht="21" customHeight="1">
      <c r="A16" s="133"/>
      <c r="B16" s="30" t="s">
        <v>106</v>
      </c>
      <c r="C16" s="37" t="s">
        <v>152</v>
      </c>
      <c r="D16" s="30" t="s">
        <v>107</v>
      </c>
      <c r="E16" s="37" t="s">
        <v>198</v>
      </c>
      <c r="F16" s="30"/>
      <c r="G16" s="100"/>
    </row>
    <row r="17" spans="1:7" ht="21" customHeight="1">
      <c r="A17" s="134" t="s">
        <v>23</v>
      </c>
      <c r="B17" s="30"/>
      <c r="C17" s="30" t="s">
        <v>24</v>
      </c>
      <c r="D17" s="30" t="s">
        <v>25</v>
      </c>
      <c r="E17" s="30" t="s">
        <v>26</v>
      </c>
      <c r="F17" s="30"/>
      <c r="G17" s="100"/>
    </row>
    <row r="18" spans="1:7" ht="21" customHeight="1">
      <c r="A18" s="135"/>
      <c r="B18" s="30" t="s">
        <v>27</v>
      </c>
      <c r="C18" s="33">
        <v>5885</v>
      </c>
      <c r="D18" s="33">
        <v>0</v>
      </c>
      <c r="E18" s="33">
        <f>C18+D18</f>
        <v>5885</v>
      </c>
      <c r="F18" s="30"/>
      <c r="G18" s="100"/>
    </row>
    <row r="19" spans="1:7" ht="21" customHeight="1">
      <c r="A19" s="135"/>
      <c r="B19" s="30" t="s">
        <v>28</v>
      </c>
      <c r="C19" s="33">
        <v>4404.8</v>
      </c>
      <c r="D19" s="33">
        <v>0</v>
      </c>
      <c r="E19" s="33">
        <f>C19+D19</f>
        <v>4404.8</v>
      </c>
      <c r="F19" s="30"/>
      <c r="G19" s="100"/>
    </row>
    <row r="20" spans="1:7" ht="21" customHeight="1">
      <c r="A20" s="135"/>
      <c r="B20" s="30" t="s">
        <v>29</v>
      </c>
      <c r="C20" s="33">
        <v>2144</v>
      </c>
      <c r="D20" s="33">
        <v>0</v>
      </c>
      <c r="E20" s="33">
        <f>C20+D20</f>
        <v>2144</v>
      </c>
      <c r="F20" s="30"/>
      <c r="G20" s="100"/>
    </row>
    <row r="21" spans="1:7" ht="21" customHeight="1">
      <c r="A21" s="136"/>
      <c r="B21" s="30" t="s">
        <v>30</v>
      </c>
      <c r="C21" s="33">
        <f>C18+C19+C20</f>
        <v>12433.8</v>
      </c>
      <c r="D21" s="33">
        <f>D18+D19+D20</f>
        <v>0</v>
      </c>
      <c r="E21" s="33">
        <f>E18+E19+E20</f>
        <v>12433.8</v>
      </c>
      <c r="F21" s="30"/>
      <c r="G21" s="100"/>
    </row>
    <row r="22" spans="1:7" ht="21" customHeight="1">
      <c r="A22" s="134" t="s">
        <v>31</v>
      </c>
      <c r="B22" s="30"/>
      <c r="C22" s="34" t="s">
        <v>32</v>
      </c>
      <c r="D22" s="34" t="s">
        <v>33</v>
      </c>
      <c r="E22" s="34"/>
      <c r="F22" s="30"/>
      <c r="G22" s="100"/>
    </row>
    <row r="23" spans="1:7" ht="21" customHeight="1">
      <c r="A23" s="135"/>
      <c r="B23" s="30" t="s">
        <v>34</v>
      </c>
      <c r="C23" s="33">
        <v>5.4</v>
      </c>
      <c r="D23" s="33">
        <v>773</v>
      </c>
      <c r="E23" s="34"/>
      <c r="F23" s="30"/>
      <c r="G23" s="100"/>
    </row>
    <row r="24" spans="1:7" ht="21" customHeight="1">
      <c r="A24" s="135"/>
      <c r="B24" s="30" t="s">
        <v>35</v>
      </c>
      <c r="C24" s="35">
        <v>0.25</v>
      </c>
      <c r="D24" s="33"/>
      <c r="E24" s="34"/>
      <c r="F24" s="30"/>
      <c r="G24" s="100"/>
    </row>
    <row r="25" spans="1:7" ht="21" customHeight="1">
      <c r="A25" s="135"/>
      <c r="B25" s="30" t="s">
        <v>36</v>
      </c>
      <c r="C25" s="111"/>
      <c r="D25" s="33">
        <v>0</v>
      </c>
      <c r="E25" s="34"/>
      <c r="F25" s="30"/>
      <c r="G25" s="100"/>
    </row>
    <row r="26" spans="1:7" ht="21" customHeight="1">
      <c r="A26" s="134" t="s">
        <v>37</v>
      </c>
      <c r="B26" s="30"/>
      <c r="C26" s="34" t="s">
        <v>38</v>
      </c>
      <c r="D26" s="34"/>
      <c r="E26" s="34"/>
      <c r="F26" s="30"/>
      <c r="G26" s="100"/>
    </row>
    <row r="27" spans="1:7" ht="21" customHeight="1">
      <c r="A27" s="135"/>
      <c r="B27" s="30" t="s">
        <v>39</v>
      </c>
      <c r="C27" s="33">
        <v>172491</v>
      </c>
      <c r="D27" s="34"/>
      <c r="E27" s="34"/>
      <c r="F27" s="30"/>
      <c r="G27" s="100"/>
    </row>
    <row r="28" spans="1:7" ht="21" customHeight="1">
      <c r="A28" s="135"/>
      <c r="B28" s="30" t="s">
        <v>40</v>
      </c>
      <c r="C28" s="33">
        <v>24359</v>
      </c>
      <c r="D28" s="34"/>
      <c r="E28" s="34"/>
      <c r="F28" s="30"/>
      <c r="G28" s="100"/>
    </row>
    <row r="29" spans="1:7" ht="21" customHeight="1">
      <c r="A29" s="135"/>
      <c r="B29" s="30" t="s">
        <v>41</v>
      </c>
      <c r="C29" s="33">
        <v>122330</v>
      </c>
      <c r="D29" s="34"/>
      <c r="E29" s="34"/>
      <c r="F29" s="30"/>
      <c r="G29" s="100"/>
    </row>
    <row r="30" spans="1:7" ht="21" customHeight="1">
      <c r="A30" s="136"/>
      <c r="B30" s="30" t="s">
        <v>42</v>
      </c>
      <c r="C30" s="33">
        <f>C27+C28+C29</f>
        <v>319180</v>
      </c>
      <c r="D30" s="34"/>
      <c r="E30" s="34"/>
      <c r="F30" s="30"/>
      <c r="G30" s="100"/>
    </row>
    <row r="31" spans="1:7" ht="21" customHeight="1">
      <c r="A31" s="134" t="s">
        <v>43</v>
      </c>
      <c r="B31" s="30"/>
      <c r="C31" s="33" t="s">
        <v>44</v>
      </c>
      <c r="D31" s="33" t="s">
        <v>45</v>
      </c>
      <c r="E31" s="33" t="s">
        <v>129</v>
      </c>
      <c r="F31" s="30"/>
      <c r="G31" s="100"/>
    </row>
    <row r="32" spans="1:7" ht="21" customHeight="1">
      <c r="A32" s="135"/>
      <c r="B32" s="30" t="s">
        <v>27</v>
      </c>
      <c r="C32" s="33">
        <v>73474.62</v>
      </c>
      <c r="D32" s="33">
        <v>0</v>
      </c>
      <c r="E32" s="33">
        <f>C32+D32</f>
        <v>73474.62</v>
      </c>
      <c r="F32" s="36"/>
      <c r="G32" s="100"/>
    </row>
    <row r="33" spans="1:7" ht="21" customHeight="1">
      <c r="A33" s="135"/>
      <c r="B33" s="30" t="s">
        <v>28</v>
      </c>
      <c r="C33" s="33">
        <v>26628.5</v>
      </c>
      <c r="D33" s="33">
        <v>0</v>
      </c>
      <c r="E33" s="33">
        <f>C33+D33</f>
        <v>26628.5</v>
      </c>
      <c r="F33" s="36"/>
      <c r="G33" s="100"/>
    </row>
    <row r="34" spans="1:7" ht="21" customHeight="1">
      <c r="A34" s="136"/>
      <c r="B34" s="30" t="s">
        <v>42</v>
      </c>
      <c r="C34" s="33">
        <f>C32+C33</f>
        <v>100103.12</v>
      </c>
      <c r="D34" s="33">
        <f>D32+D33</f>
        <v>0</v>
      </c>
      <c r="E34" s="33">
        <f>E32+E33</f>
        <v>100103.12</v>
      </c>
      <c r="F34" s="36"/>
      <c r="G34" s="100"/>
    </row>
    <row r="35" spans="1:7" ht="21" customHeight="1">
      <c r="A35" s="137" t="s">
        <v>46</v>
      </c>
      <c r="B35" s="56"/>
      <c r="C35" s="56" t="s">
        <v>47</v>
      </c>
      <c r="D35" s="56"/>
      <c r="E35" s="56" t="s">
        <v>48</v>
      </c>
      <c r="F35" s="56" t="s">
        <v>49</v>
      </c>
      <c r="G35" s="112"/>
    </row>
    <row r="36" spans="1:7" ht="21" customHeight="1">
      <c r="A36" s="138"/>
      <c r="B36" s="56" t="s">
        <v>50</v>
      </c>
      <c r="C36" s="57">
        <v>67932</v>
      </c>
      <c r="D36" s="56" t="s">
        <v>108</v>
      </c>
      <c r="E36" s="16">
        <v>11</v>
      </c>
      <c r="F36" s="16">
        <v>2400</v>
      </c>
      <c r="G36" s="112"/>
    </row>
    <row r="37" spans="1:7" ht="21" customHeight="1">
      <c r="A37" s="138"/>
      <c r="B37" s="56" t="s">
        <v>51</v>
      </c>
      <c r="C37" s="57">
        <v>19983</v>
      </c>
      <c r="D37" s="56" t="s">
        <v>109</v>
      </c>
      <c r="E37" s="58" t="s">
        <v>173</v>
      </c>
      <c r="F37" s="58" t="s">
        <v>169</v>
      </c>
      <c r="G37" s="112"/>
    </row>
    <row r="38" spans="1:7" ht="21" customHeight="1">
      <c r="A38" s="138"/>
      <c r="B38" s="56" t="s">
        <v>53</v>
      </c>
      <c r="C38" s="57">
        <f>C36+C37</f>
        <v>87915</v>
      </c>
      <c r="D38" s="56" t="s">
        <v>52</v>
      </c>
      <c r="E38" s="58"/>
      <c r="F38" s="58"/>
      <c r="G38" s="112"/>
    </row>
    <row r="39" spans="1:7" ht="21" customHeight="1">
      <c r="A39" s="138"/>
      <c r="B39" s="56" t="s">
        <v>54</v>
      </c>
      <c r="C39" s="57">
        <v>21316</v>
      </c>
      <c r="D39" s="56" t="s">
        <v>55</v>
      </c>
      <c r="E39" s="58" t="s">
        <v>174</v>
      </c>
      <c r="F39" s="58" t="s">
        <v>175</v>
      </c>
      <c r="G39" s="112"/>
    </row>
    <row r="40" spans="1:7" ht="21" customHeight="1">
      <c r="A40" s="138"/>
      <c r="B40" s="56" t="s">
        <v>56</v>
      </c>
      <c r="C40" s="57">
        <v>60</v>
      </c>
      <c r="D40" s="56" t="s">
        <v>57</v>
      </c>
      <c r="E40" s="58" t="s">
        <v>176</v>
      </c>
      <c r="F40" s="58" t="s">
        <v>177</v>
      </c>
      <c r="G40" s="112"/>
    </row>
    <row r="41" spans="1:7" ht="21" customHeight="1">
      <c r="A41" s="138"/>
      <c r="B41" s="57" t="s">
        <v>58</v>
      </c>
      <c r="C41" s="57">
        <f>C39+C40</f>
        <v>21376</v>
      </c>
      <c r="D41" s="56" t="s">
        <v>110</v>
      </c>
      <c r="E41" s="58" t="s">
        <v>178</v>
      </c>
      <c r="F41" s="58" t="s">
        <v>179</v>
      </c>
      <c r="G41" s="112"/>
    </row>
    <row r="42" spans="1:7" ht="21" customHeight="1">
      <c r="A42" s="138"/>
      <c r="B42" s="56" t="s">
        <v>59</v>
      </c>
      <c r="C42" s="57">
        <v>1636000</v>
      </c>
      <c r="D42" s="56" t="s">
        <v>111</v>
      </c>
      <c r="E42" s="58" t="s">
        <v>180</v>
      </c>
      <c r="F42" s="58" t="s">
        <v>181</v>
      </c>
      <c r="G42" s="112"/>
    </row>
    <row r="43" spans="1:7" ht="21" customHeight="1">
      <c r="A43" s="138"/>
      <c r="B43" s="56" t="s">
        <v>60</v>
      </c>
      <c r="C43" s="57">
        <v>0</v>
      </c>
      <c r="D43" s="56" t="s">
        <v>112</v>
      </c>
      <c r="E43" s="58" t="s">
        <v>178</v>
      </c>
      <c r="F43" s="58" t="s">
        <v>182</v>
      </c>
      <c r="G43" s="112"/>
    </row>
    <row r="44" spans="1:7" ht="21" customHeight="1">
      <c r="A44" s="138"/>
      <c r="B44" s="56" t="s">
        <v>61</v>
      </c>
      <c r="C44" s="57">
        <v>1200</v>
      </c>
      <c r="D44" s="56" t="s">
        <v>113</v>
      </c>
      <c r="E44" s="58" t="s">
        <v>153</v>
      </c>
      <c r="F44" s="58" t="s">
        <v>183</v>
      </c>
      <c r="G44" s="112"/>
    </row>
    <row r="45" spans="1:7" ht="21" customHeight="1">
      <c r="A45" s="138"/>
      <c r="B45" s="56" t="s">
        <v>62</v>
      </c>
      <c r="C45" s="57">
        <v>3984</v>
      </c>
      <c r="D45" s="56" t="s">
        <v>114</v>
      </c>
      <c r="E45" s="57">
        <v>9</v>
      </c>
      <c r="F45" s="58" t="s">
        <v>184</v>
      </c>
      <c r="G45" s="112"/>
    </row>
    <row r="46" spans="1:7" ht="21" customHeight="1">
      <c r="A46" s="137" t="s">
        <v>63</v>
      </c>
      <c r="B46" s="56"/>
      <c r="C46" s="56" t="s">
        <v>64</v>
      </c>
      <c r="D46" s="56"/>
      <c r="E46" s="56" t="s">
        <v>64</v>
      </c>
      <c r="F46" s="56"/>
      <c r="G46" s="112"/>
    </row>
    <row r="47" spans="1:7" ht="21" customHeight="1">
      <c r="A47" s="138"/>
      <c r="B47" s="56" t="s">
        <v>65</v>
      </c>
      <c r="C47" s="56">
        <v>2016</v>
      </c>
      <c r="D47" s="56" t="s">
        <v>66</v>
      </c>
      <c r="E47" s="56">
        <v>39</v>
      </c>
      <c r="F47" s="56"/>
      <c r="G47" s="112"/>
    </row>
    <row r="48" spans="1:7" ht="21" customHeight="1">
      <c r="A48" s="138"/>
      <c r="B48" s="56" t="s">
        <v>67</v>
      </c>
      <c r="C48" s="56">
        <v>8295</v>
      </c>
      <c r="D48" s="56" t="s">
        <v>68</v>
      </c>
      <c r="E48" s="56">
        <v>28</v>
      </c>
      <c r="F48" s="56"/>
      <c r="G48" s="112"/>
    </row>
    <row r="49" spans="1:11" ht="21" customHeight="1">
      <c r="A49" s="138"/>
      <c r="B49" s="56" t="s">
        <v>69</v>
      </c>
      <c r="C49" s="56">
        <v>41979</v>
      </c>
      <c r="D49" s="112"/>
      <c r="E49" s="56"/>
      <c r="F49" s="56"/>
      <c r="G49" s="112"/>
    </row>
    <row r="50" spans="1:11" ht="21" customHeight="1">
      <c r="A50" s="138"/>
      <c r="B50" s="56" t="s">
        <v>70</v>
      </c>
      <c r="C50" s="56">
        <v>1068</v>
      </c>
      <c r="D50" s="56" t="s">
        <v>30</v>
      </c>
      <c r="E50" s="56">
        <f>C47+C48+C49+C50+E47+E48</f>
        <v>53425</v>
      </c>
      <c r="F50" s="56"/>
      <c r="G50" s="112"/>
    </row>
    <row r="51" spans="1:11" ht="21" customHeight="1">
      <c r="A51" s="139" t="s">
        <v>71</v>
      </c>
      <c r="B51" s="66" t="s">
        <v>201</v>
      </c>
      <c r="C51" s="54" t="s">
        <v>72</v>
      </c>
      <c r="D51" s="54" t="s">
        <v>73</v>
      </c>
      <c r="E51" s="54" t="s">
        <v>74</v>
      </c>
      <c r="F51" s="113"/>
      <c r="G51" s="54"/>
    </row>
    <row r="52" spans="1:11" ht="21" customHeight="1">
      <c r="A52" s="140"/>
      <c r="B52" s="68">
        <v>1</v>
      </c>
      <c r="C52" s="68">
        <v>14</v>
      </c>
      <c r="D52" s="68">
        <v>0</v>
      </c>
      <c r="E52" s="68">
        <v>10015</v>
      </c>
      <c r="F52" s="54"/>
      <c r="G52" s="54"/>
    </row>
    <row r="53" spans="1:11" ht="21" customHeight="1">
      <c r="A53" s="141" t="s">
        <v>75</v>
      </c>
      <c r="B53" s="54" t="s">
        <v>76</v>
      </c>
      <c r="C53" s="54">
        <v>341</v>
      </c>
      <c r="D53" s="54" t="s">
        <v>142</v>
      </c>
      <c r="E53" s="54">
        <v>2</v>
      </c>
      <c r="F53" s="54" t="s">
        <v>145</v>
      </c>
      <c r="G53" s="54">
        <v>2</v>
      </c>
    </row>
    <row r="54" spans="1:11" ht="21" customHeight="1">
      <c r="A54" s="141"/>
      <c r="B54" s="54" t="s">
        <v>77</v>
      </c>
      <c r="C54" s="54">
        <v>1</v>
      </c>
      <c r="D54" s="54" t="s">
        <v>143</v>
      </c>
      <c r="E54" s="54">
        <v>9</v>
      </c>
      <c r="F54" s="54" t="s">
        <v>78</v>
      </c>
      <c r="G54" s="66">
        <v>1.95</v>
      </c>
    </row>
    <row r="55" spans="1:11" ht="21" customHeight="1">
      <c r="A55" s="141"/>
      <c r="B55" s="54" t="s">
        <v>141</v>
      </c>
      <c r="C55" s="54">
        <v>0</v>
      </c>
      <c r="D55" s="54" t="s">
        <v>144</v>
      </c>
      <c r="E55" s="54">
        <v>19</v>
      </c>
      <c r="F55" s="54"/>
      <c r="G55" s="54"/>
    </row>
    <row r="56" spans="1:11" ht="21" customHeight="1">
      <c r="A56" s="142" t="s">
        <v>79</v>
      </c>
      <c r="B56" s="82" t="s">
        <v>80</v>
      </c>
      <c r="C56" s="86" t="s">
        <v>152</v>
      </c>
      <c r="D56" s="82" t="s">
        <v>82</v>
      </c>
      <c r="E56" s="95">
        <v>2</v>
      </c>
      <c r="F56" s="84"/>
      <c r="G56" s="54"/>
      <c r="H56" s="6"/>
      <c r="I56" s="6"/>
      <c r="J56" s="6"/>
      <c r="K56" s="6"/>
    </row>
    <row r="57" spans="1:11" ht="21" customHeight="1">
      <c r="A57" s="142"/>
      <c r="B57" s="82" t="s">
        <v>81</v>
      </c>
      <c r="C57" s="86" t="s">
        <v>187</v>
      </c>
      <c r="D57" s="82"/>
      <c r="E57" s="84"/>
      <c r="F57" s="84"/>
      <c r="G57" s="84"/>
      <c r="H57" s="6"/>
      <c r="I57" s="6"/>
      <c r="J57" s="6"/>
      <c r="K57" s="6"/>
    </row>
    <row r="58" spans="1:11" ht="21" customHeight="1">
      <c r="A58" s="139" t="s">
        <v>83</v>
      </c>
      <c r="B58" s="82" t="s">
        <v>84</v>
      </c>
      <c r="C58" s="82">
        <v>0</v>
      </c>
      <c r="D58" s="82" t="s">
        <v>88</v>
      </c>
      <c r="E58" s="82">
        <v>3</v>
      </c>
      <c r="F58" s="82" t="s">
        <v>91</v>
      </c>
      <c r="G58" s="82">
        <v>4</v>
      </c>
    </row>
    <row r="59" spans="1:11" ht="21" customHeight="1">
      <c r="A59" s="140"/>
      <c r="B59" s="82" t="s">
        <v>85</v>
      </c>
      <c r="C59" s="82">
        <v>1</v>
      </c>
      <c r="D59" s="82" t="s">
        <v>89</v>
      </c>
      <c r="E59" s="82">
        <v>4</v>
      </c>
      <c r="F59" s="82" t="s">
        <v>94</v>
      </c>
      <c r="G59" s="54">
        <v>2</v>
      </c>
    </row>
    <row r="60" spans="1:11" ht="21" customHeight="1">
      <c r="A60" s="140"/>
      <c r="B60" s="82" t="s">
        <v>86</v>
      </c>
      <c r="C60" s="82">
        <v>6</v>
      </c>
      <c r="D60" s="82" t="s">
        <v>90</v>
      </c>
      <c r="E60" s="82">
        <v>17</v>
      </c>
      <c r="F60" s="114"/>
      <c r="G60" s="54"/>
    </row>
    <row r="61" spans="1:11" ht="21" customHeight="1">
      <c r="A61" s="143"/>
      <c r="B61" s="82" t="s">
        <v>87</v>
      </c>
      <c r="C61" s="82">
        <v>10</v>
      </c>
      <c r="D61" s="82" t="s">
        <v>93</v>
      </c>
      <c r="E61" s="82">
        <v>1</v>
      </c>
      <c r="F61" s="82" t="s">
        <v>92</v>
      </c>
      <c r="G61" s="54">
        <f>C58+C59+C60+C61+E58+E59</f>
        <v>24</v>
      </c>
    </row>
    <row r="62" spans="1:11" ht="21" customHeight="1">
      <c r="A62" s="7"/>
      <c r="B62" s="7"/>
      <c r="C62" s="115"/>
      <c r="D62" s="116"/>
      <c r="E62" s="8"/>
      <c r="F62" s="7"/>
    </row>
    <row r="63" spans="1:11" ht="21" customHeight="1">
      <c r="A63" s="7"/>
      <c r="B63" s="7"/>
      <c r="C63" s="115"/>
      <c r="D63" s="116"/>
      <c r="E63" s="8"/>
      <c r="F63" s="7"/>
    </row>
    <row r="64" spans="1:11" ht="21" customHeight="1">
      <c r="A64" s="7"/>
      <c r="B64" s="7"/>
      <c r="C64" s="115"/>
      <c r="D64" s="116"/>
      <c r="E64" s="8"/>
      <c r="F64" s="7"/>
    </row>
    <row r="65" spans="1:6" ht="21" customHeight="1">
      <c r="A65" s="7"/>
      <c r="B65" s="7"/>
      <c r="C65" s="115"/>
      <c r="D65" s="116"/>
      <c r="E65" s="8"/>
      <c r="F65" s="7"/>
    </row>
    <row r="66" spans="1:6" ht="21" customHeight="1">
      <c r="A66" s="7"/>
      <c r="B66" s="7"/>
      <c r="C66" s="115"/>
      <c r="D66" s="116"/>
      <c r="E66" s="8"/>
      <c r="F66" s="7"/>
    </row>
    <row r="67" spans="1:6" ht="21" customHeight="1">
      <c r="A67" s="7"/>
      <c r="B67" s="7"/>
      <c r="C67" s="115"/>
      <c r="D67" s="116"/>
      <c r="E67" s="8"/>
      <c r="F67" s="7"/>
    </row>
    <row r="68" spans="1:6" ht="21" customHeight="1">
      <c r="A68" s="7"/>
      <c r="B68" s="7"/>
      <c r="C68" s="115"/>
      <c r="D68" s="116"/>
      <c r="E68" s="8"/>
      <c r="F68" s="7"/>
    </row>
    <row r="69" spans="1:6" ht="21" customHeight="1">
      <c r="A69" s="7"/>
      <c r="B69" s="7"/>
      <c r="C69" s="115"/>
      <c r="D69" s="116"/>
      <c r="E69" s="8"/>
      <c r="F69" s="7"/>
    </row>
    <row r="70" spans="1:6" ht="21" customHeight="1">
      <c r="A70" s="7"/>
      <c r="B70" s="7"/>
      <c r="C70" s="115"/>
      <c r="D70" s="116"/>
      <c r="E70" s="8"/>
      <c r="F70" s="7"/>
    </row>
    <row r="71" spans="1:6" ht="22.5">
      <c r="A71" s="7"/>
      <c r="B71" s="7"/>
      <c r="C71" s="115"/>
      <c r="D71" s="116"/>
      <c r="E71" s="8"/>
      <c r="F71" s="7"/>
    </row>
    <row r="72" spans="1:6" ht="22.5">
      <c r="A72" s="7"/>
      <c r="B72" s="7"/>
      <c r="C72" s="115"/>
      <c r="D72" s="116"/>
      <c r="E72" s="8"/>
      <c r="F72" s="7"/>
    </row>
    <row r="73" spans="1:6" ht="22.5">
      <c r="A73" s="7"/>
      <c r="B73" s="7"/>
      <c r="C73" s="115"/>
      <c r="D73" s="116"/>
      <c r="E73" s="8"/>
      <c r="F73" s="7"/>
    </row>
    <row r="74" spans="1:6" ht="22.5">
      <c r="A74" s="7"/>
      <c r="B74" s="7"/>
      <c r="C74" s="115"/>
      <c r="D74" s="116"/>
      <c r="E74" s="8"/>
      <c r="F74" s="7"/>
    </row>
    <row r="75" spans="1:6" ht="22.5">
      <c r="A75" s="7"/>
      <c r="B75" s="7"/>
      <c r="C75" s="115"/>
      <c r="D75" s="116"/>
      <c r="E75" s="8"/>
      <c r="F75" s="7"/>
    </row>
    <row r="76" spans="1:6" ht="22.5">
      <c r="A76" s="7"/>
      <c r="B76" s="7"/>
      <c r="C76" s="115"/>
      <c r="D76" s="116"/>
      <c r="E76" s="8"/>
      <c r="F76" s="7"/>
    </row>
    <row r="77" spans="1:6" ht="22.5">
      <c r="A77" s="7"/>
      <c r="B77" s="7"/>
      <c r="C77" s="115"/>
      <c r="D77" s="116"/>
      <c r="E77" s="8"/>
      <c r="F77" s="7"/>
    </row>
    <row r="78" spans="1:6" ht="22.5">
      <c r="A78" s="7"/>
      <c r="B78" s="7"/>
      <c r="C78" s="115"/>
      <c r="D78" s="116"/>
      <c r="E78" s="8"/>
      <c r="F78" s="7"/>
    </row>
    <row r="79" spans="1:6" ht="22.5">
      <c r="A79" s="7"/>
      <c r="B79" s="7"/>
      <c r="C79" s="115"/>
      <c r="D79" s="116"/>
      <c r="E79" s="8"/>
      <c r="F79" s="7"/>
    </row>
    <row r="80" spans="1:6" ht="22.5">
      <c r="A80" s="7"/>
      <c r="B80" s="7"/>
      <c r="C80" s="115"/>
      <c r="D80" s="116"/>
      <c r="E80" s="8"/>
      <c r="F80" s="7"/>
    </row>
    <row r="81" spans="1:6" ht="22.5">
      <c r="A81" s="7"/>
      <c r="B81" s="7"/>
      <c r="C81" s="115"/>
      <c r="D81" s="116"/>
      <c r="E81" s="8"/>
      <c r="F81" s="7"/>
    </row>
    <row r="82" spans="1:6" ht="22.5">
      <c r="A82" s="7"/>
      <c r="B82" s="7"/>
      <c r="C82" s="115"/>
      <c r="D82" s="116"/>
      <c r="E82" s="8"/>
      <c r="F82" s="7"/>
    </row>
    <row r="83" spans="1:6" ht="22.5">
      <c r="A83" s="7"/>
      <c r="B83" s="7"/>
      <c r="C83" s="115"/>
      <c r="D83" s="116"/>
      <c r="E83" s="8"/>
      <c r="F83" s="7"/>
    </row>
    <row r="84" spans="1:6" ht="22.5">
      <c r="A84" s="7"/>
      <c r="B84" s="7"/>
      <c r="C84" s="115"/>
      <c r="D84" s="116"/>
      <c r="E84" s="8"/>
      <c r="F84" s="7"/>
    </row>
    <row r="85" spans="1:6" ht="22.5">
      <c r="A85" s="7"/>
      <c r="B85" s="7"/>
      <c r="C85" s="115"/>
      <c r="D85" s="116"/>
      <c r="E85" s="8"/>
      <c r="F85" s="7"/>
    </row>
    <row r="86" spans="1:6" ht="22.5">
      <c r="A86" s="7"/>
      <c r="B86" s="7"/>
      <c r="C86" s="115"/>
      <c r="D86" s="116"/>
      <c r="E86" s="8"/>
      <c r="F86" s="7"/>
    </row>
    <row r="87" spans="1:6" ht="22.5">
      <c r="A87" s="7"/>
      <c r="B87" s="7"/>
      <c r="C87" s="115"/>
      <c r="D87" s="116"/>
      <c r="E87" s="8"/>
      <c r="F87" s="7"/>
    </row>
    <row r="88" spans="1:6" ht="22.5">
      <c r="A88" s="7"/>
      <c r="B88" s="7"/>
      <c r="C88" s="115"/>
      <c r="D88" s="116"/>
      <c r="E88" s="8"/>
      <c r="F88" s="7"/>
    </row>
    <row r="89" spans="1:6" ht="22.5">
      <c r="A89" s="7"/>
      <c r="B89" s="7"/>
      <c r="C89" s="115"/>
      <c r="D89" s="116"/>
      <c r="E89" s="8"/>
      <c r="F89" s="7"/>
    </row>
    <row r="90" spans="1:6" ht="22.5">
      <c r="A90" s="7"/>
      <c r="B90" s="7"/>
      <c r="C90" s="115"/>
      <c r="D90" s="116"/>
      <c r="E90" s="8"/>
      <c r="F90" s="7"/>
    </row>
    <row r="91" spans="1:6" ht="22.5">
      <c r="A91" s="7"/>
      <c r="B91" s="7"/>
      <c r="C91" s="115"/>
      <c r="D91" s="116"/>
      <c r="E91" s="8"/>
      <c r="F91" s="7"/>
    </row>
    <row r="92" spans="1:6" ht="22.5">
      <c r="A92" s="7"/>
      <c r="B92" s="7"/>
      <c r="C92" s="115"/>
      <c r="D92" s="116"/>
      <c r="E92" s="8"/>
      <c r="F92" s="7"/>
    </row>
    <row r="93" spans="1:6" ht="22.5">
      <c r="A93" s="7"/>
      <c r="B93" s="7"/>
      <c r="C93" s="115"/>
      <c r="D93" s="116"/>
      <c r="E93" s="8"/>
      <c r="F93" s="7"/>
    </row>
    <row r="94" spans="1:6" ht="22.5">
      <c r="A94" s="7"/>
      <c r="B94" s="7"/>
      <c r="C94" s="115"/>
      <c r="D94" s="116"/>
      <c r="E94" s="8"/>
      <c r="F94" s="7"/>
    </row>
    <row r="95" spans="1:6" ht="22.5">
      <c r="A95" s="7"/>
      <c r="B95" s="7"/>
      <c r="C95" s="115"/>
      <c r="D95" s="116"/>
      <c r="E95" s="8"/>
      <c r="F95" s="7"/>
    </row>
    <row r="96" spans="1:6" ht="22.5">
      <c r="A96" s="7"/>
      <c r="B96" s="7"/>
      <c r="C96" s="115"/>
      <c r="D96" s="116"/>
      <c r="E96" s="8"/>
      <c r="F96" s="7"/>
    </row>
    <row r="97" spans="1:6" ht="22.5">
      <c r="A97" s="7"/>
      <c r="B97" s="7"/>
      <c r="C97" s="115"/>
      <c r="D97" s="116"/>
      <c r="E97" s="8"/>
      <c r="F97" s="7"/>
    </row>
    <row r="98" spans="1:6" ht="22.5">
      <c r="A98" s="7"/>
      <c r="B98" s="7"/>
      <c r="C98" s="115"/>
      <c r="D98" s="116"/>
      <c r="E98" s="8"/>
      <c r="F98" s="7"/>
    </row>
    <row r="99" spans="1:6" ht="22.5">
      <c r="A99" s="7"/>
      <c r="B99" s="7"/>
      <c r="C99" s="115"/>
      <c r="D99" s="116"/>
      <c r="E99" s="8"/>
      <c r="F99" s="7"/>
    </row>
    <row r="100" spans="1:6" ht="22.5">
      <c r="A100" s="7"/>
      <c r="B100" s="7"/>
      <c r="C100" s="115"/>
      <c r="D100" s="116"/>
      <c r="E100" s="8"/>
      <c r="F100" s="7"/>
    </row>
    <row r="101" spans="1:6" ht="22.5">
      <c r="A101" s="7"/>
      <c r="B101" s="7"/>
      <c r="C101" s="115"/>
      <c r="D101" s="116"/>
      <c r="E101" s="8"/>
      <c r="F101" s="7"/>
    </row>
    <row r="102" spans="1:6" ht="22.5">
      <c r="A102" s="7"/>
      <c r="B102" s="7"/>
      <c r="C102" s="115"/>
      <c r="D102" s="116"/>
      <c r="E102" s="8"/>
      <c r="F102" s="7"/>
    </row>
    <row r="103" spans="1:6" ht="22.5">
      <c r="A103" s="7"/>
      <c r="B103" s="7"/>
      <c r="C103" s="115"/>
      <c r="D103" s="116"/>
      <c r="E103" s="8"/>
      <c r="F103" s="7"/>
    </row>
    <row r="104" spans="1:6" ht="22.5">
      <c r="A104" s="7"/>
      <c r="B104" s="7"/>
      <c r="C104" s="115"/>
      <c r="D104" s="116"/>
      <c r="E104" s="8"/>
      <c r="F104" s="7"/>
    </row>
    <row r="105" spans="1:6" ht="22.5">
      <c r="A105" s="7"/>
      <c r="B105" s="7"/>
      <c r="C105" s="115"/>
      <c r="D105" s="116"/>
      <c r="E105" s="8"/>
      <c r="F105" s="7"/>
    </row>
    <row r="106" spans="1:6" ht="22.5">
      <c r="A106" s="7"/>
      <c r="B106" s="7"/>
      <c r="C106" s="115"/>
      <c r="D106" s="116"/>
      <c r="E106" s="8"/>
      <c r="F106" s="7"/>
    </row>
    <row r="107" spans="1:6" ht="22.5">
      <c r="A107" s="7"/>
      <c r="B107" s="7"/>
      <c r="C107" s="115"/>
      <c r="D107" s="116"/>
      <c r="E107" s="8"/>
      <c r="F107" s="7"/>
    </row>
    <row r="108" spans="1:6" ht="22.5">
      <c r="A108" s="7"/>
      <c r="B108" s="7"/>
      <c r="C108" s="115"/>
      <c r="D108" s="116"/>
      <c r="E108" s="8"/>
      <c r="F108" s="7"/>
    </row>
    <row r="109" spans="1:6" ht="22.5">
      <c r="A109" s="7"/>
      <c r="B109" s="7"/>
      <c r="C109" s="115"/>
      <c r="D109" s="116"/>
      <c r="E109" s="8"/>
      <c r="F109" s="7"/>
    </row>
    <row r="110" spans="1:6" ht="22.5">
      <c r="A110" s="7"/>
      <c r="B110" s="7"/>
      <c r="C110" s="115"/>
      <c r="D110" s="116"/>
      <c r="E110" s="8"/>
      <c r="F110" s="7"/>
    </row>
    <row r="111" spans="1:6" ht="22.5">
      <c r="A111" s="7"/>
      <c r="B111" s="7"/>
      <c r="C111" s="115"/>
      <c r="D111" s="116"/>
      <c r="E111" s="8"/>
      <c r="F111" s="7"/>
    </row>
    <row r="112" spans="1:6" ht="22.5">
      <c r="A112" s="7"/>
      <c r="B112" s="7"/>
      <c r="C112" s="115"/>
      <c r="D112" s="116"/>
      <c r="E112" s="8"/>
      <c r="F112" s="7"/>
    </row>
    <row r="113" spans="1:6" ht="22.5">
      <c r="A113" s="7"/>
      <c r="B113" s="7"/>
      <c r="C113" s="115"/>
      <c r="D113" s="116"/>
      <c r="E113" s="8"/>
      <c r="F113" s="7"/>
    </row>
    <row r="114" spans="1:6" ht="22.5">
      <c r="A114" s="7"/>
      <c r="B114" s="7"/>
      <c r="C114" s="115"/>
      <c r="D114" s="116"/>
      <c r="E114" s="8"/>
      <c r="F114" s="7"/>
    </row>
    <row r="115" spans="1:6" ht="22.5">
      <c r="A115" s="7"/>
      <c r="B115" s="7"/>
      <c r="C115" s="115"/>
      <c r="D115" s="116"/>
      <c r="E115" s="8"/>
      <c r="F115" s="7"/>
    </row>
    <row r="116" spans="1:6" ht="22.5">
      <c r="A116" s="7"/>
      <c r="B116" s="7"/>
      <c r="C116" s="115"/>
      <c r="D116" s="116"/>
      <c r="E116" s="8"/>
      <c r="F116" s="7"/>
    </row>
    <row r="117" spans="1:6" ht="22.5">
      <c r="A117" s="7"/>
      <c r="B117" s="7"/>
      <c r="C117" s="115"/>
      <c r="D117" s="116"/>
      <c r="E117" s="8"/>
      <c r="F117" s="7"/>
    </row>
    <row r="118" spans="1:6" ht="22.5">
      <c r="A118" s="7"/>
      <c r="B118" s="7"/>
      <c r="C118" s="115"/>
      <c r="D118" s="116"/>
      <c r="E118" s="8"/>
      <c r="F118" s="7"/>
    </row>
    <row r="119" spans="1:6" ht="22.5">
      <c r="A119" s="7"/>
      <c r="B119" s="7"/>
      <c r="C119" s="115"/>
      <c r="D119" s="116"/>
      <c r="E119" s="8"/>
      <c r="F119" s="7"/>
    </row>
    <row r="120" spans="1:6" ht="22.5">
      <c r="A120" s="7"/>
      <c r="B120" s="7"/>
      <c r="C120" s="115"/>
      <c r="D120" s="116"/>
      <c r="E120" s="8"/>
      <c r="F120" s="7"/>
    </row>
  </sheetData>
  <mergeCells count="12">
    <mergeCell ref="A35:A45"/>
    <mergeCell ref="A46:A50"/>
    <mergeCell ref="A51:A52"/>
    <mergeCell ref="A53:A55"/>
    <mergeCell ref="A56:A57"/>
    <mergeCell ref="A58:A61"/>
    <mergeCell ref="A1:B1"/>
    <mergeCell ref="A9:A16"/>
    <mergeCell ref="A17:A21"/>
    <mergeCell ref="A22:A25"/>
    <mergeCell ref="A26:A30"/>
    <mergeCell ref="A31:A34"/>
  </mergeCells>
  <pageMargins left="0" right="0" top="0" bottom="0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rightToLeft="1" workbookViewId="0">
      <selection sqref="A1:IV65536"/>
    </sheetView>
  </sheetViews>
  <sheetFormatPr defaultColWidth="9" defaultRowHeight="20.25"/>
  <cols>
    <col min="1" max="1" width="23.85546875" style="108" customWidth="1"/>
    <col min="2" max="2" width="21.85546875" style="108" customWidth="1"/>
    <col min="3" max="3" width="19.140625" style="108" customWidth="1"/>
    <col min="4" max="4" width="21" style="108" customWidth="1"/>
    <col min="5" max="5" width="23" style="108" customWidth="1"/>
    <col min="6" max="6" width="17.140625" style="108" customWidth="1"/>
    <col min="7" max="7" width="18.85546875" style="108" customWidth="1"/>
    <col min="8" max="16384" width="9" style="108"/>
  </cols>
  <sheetData>
    <row r="1" spans="1:7" ht="21" customHeight="1">
      <c r="A1" s="129" t="s">
        <v>0</v>
      </c>
      <c r="B1" s="130"/>
      <c r="C1" s="5" t="s">
        <v>1</v>
      </c>
      <c r="D1" s="107" t="s">
        <v>118</v>
      </c>
      <c r="E1" s="5" t="s">
        <v>2</v>
      </c>
      <c r="F1" s="5">
        <v>1391</v>
      </c>
    </row>
    <row r="2" spans="1:7" ht="21" customHeight="1">
      <c r="A2" s="29" t="s">
        <v>3</v>
      </c>
      <c r="B2" s="29">
        <v>6101</v>
      </c>
      <c r="C2" s="29" t="s">
        <v>4</v>
      </c>
      <c r="D2" s="29">
        <f>E21</f>
        <v>14802.2</v>
      </c>
      <c r="E2" s="29" t="s">
        <v>8</v>
      </c>
      <c r="F2" s="29">
        <v>4</v>
      </c>
      <c r="G2" s="109"/>
    </row>
    <row r="3" spans="1:7" ht="21" customHeight="1">
      <c r="A3" s="29" t="s">
        <v>6</v>
      </c>
      <c r="B3" s="29">
        <v>97409</v>
      </c>
      <c r="C3" s="29" t="s">
        <v>7</v>
      </c>
      <c r="D3" s="29">
        <v>6477</v>
      </c>
      <c r="E3" s="29" t="s">
        <v>11</v>
      </c>
      <c r="F3" s="29">
        <v>2</v>
      </c>
      <c r="G3" s="109"/>
    </row>
    <row r="4" spans="1:7" ht="21" customHeight="1">
      <c r="A4" s="29" t="s">
        <v>9</v>
      </c>
      <c r="B4" s="29">
        <v>82332</v>
      </c>
      <c r="C4" s="29" t="s">
        <v>10</v>
      </c>
      <c r="D4" s="29">
        <v>35550</v>
      </c>
      <c r="E4" s="29" t="s">
        <v>14</v>
      </c>
      <c r="F4" s="29">
        <v>3</v>
      </c>
      <c r="G4" s="109"/>
    </row>
    <row r="5" spans="1:7" ht="21" customHeight="1">
      <c r="A5" s="29" t="s">
        <v>12</v>
      </c>
      <c r="B5" s="29">
        <v>15077</v>
      </c>
      <c r="C5" s="29" t="s">
        <v>13</v>
      </c>
      <c r="D5" s="29">
        <v>4174</v>
      </c>
      <c r="E5" s="29" t="s">
        <v>17</v>
      </c>
      <c r="F5" s="29">
        <v>110</v>
      </c>
      <c r="G5" s="109"/>
    </row>
    <row r="6" spans="1:7" ht="21" customHeight="1">
      <c r="A6" s="29" t="s">
        <v>15</v>
      </c>
      <c r="B6" s="29">
        <f>B4/$B$3*100</f>
        <v>84.521964089560512</v>
      </c>
      <c r="C6" s="29" t="s">
        <v>16</v>
      </c>
      <c r="D6" s="29">
        <f>D5/$D$4*100</f>
        <v>11.741209563994374</v>
      </c>
      <c r="E6" s="110"/>
      <c r="F6" s="29"/>
      <c r="G6" s="109"/>
    </row>
    <row r="7" spans="1:7" ht="21" customHeight="1">
      <c r="A7" s="29" t="s">
        <v>18</v>
      </c>
      <c r="B7" s="29">
        <f>B5/$B$3*100</f>
        <v>15.478035910439486</v>
      </c>
      <c r="C7" s="109"/>
      <c r="D7" s="29"/>
      <c r="E7" s="109"/>
      <c r="F7" s="29"/>
      <c r="G7" s="109"/>
    </row>
    <row r="8" spans="1:7" ht="21" customHeight="1">
      <c r="A8" s="29" t="s">
        <v>19</v>
      </c>
      <c r="B8" s="29">
        <v>190</v>
      </c>
      <c r="C8" s="109"/>
      <c r="D8" s="29"/>
      <c r="E8" s="29"/>
      <c r="F8" s="29"/>
      <c r="G8" s="109"/>
    </row>
    <row r="9" spans="1:7" ht="21" customHeight="1">
      <c r="A9" s="131" t="s">
        <v>116</v>
      </c>
      <c r="B9" s="30" t="s">
        <v>95</v>
      </c>
      <c r="C9" s="27"/>
      <c r="D9" s="30" t="s">
        <v>96</v>
      </c>
      <c r="E9" s="37" t="s">
        <v>188</v>
      </c>
      <c r="F9" s="30" t="s">
        <v>115</v>
      </c>
      <c r="G9" s="100"/>
    </row>
    <row r="10" spans="1:7" ht="21" customHeight="1">
      <c r="A10" s="132"/>
      <c r="B10" s="30" t="s">
        <v>97</v>
      </c>
      <c r="C10" s="37" t="s">
        <v>146</v>
      </c>
      <c r="D10" s="30" t="s">
        <v>98</v>
      </c>
      <c r="E10" s="37" t="s">
        <v>189</v>
      </c>
      <c r="F10" s="30"/>
      <c r="G10" s="100"/>
    </row>
    <row r="11" spans="1:7" ht="21" customHeight="1">
      <c r="A11" s="132"/>
      <c r="B11" s="30" t="s">
        <v>99</v>
      </c>
      <c r="C11" s="37" t="s">
        <v>147</v>
      </c>
      <c r="D11" s="30" t="s">
        <v>100</v>
      </c>
      <c r="E11" s="37"/>
      <c r="F11" s="30"/>
      <c r="G11" s="100"/>
    </row>
    <row r="12" spans="1:7" ht="21" customHeight="1">
      <c r="A12" s="132"/>
      <c r="B12" s="30" t="s">
        <v>101</v>
      </c>
      <c r="C12" s="37" t="s">
        <v>147</v>
      </c>
      <c r="D12" s="30" t="s">
        <v>102</v>
      </c>
      <c r="E12" s="37" t="s">
        <v>190</v>
      </c>
      <c r="F12" s="10" t="s">
        <v>204</v>
      </c>
      <c r="G12" s="100">
        <v>790</v>
      </c>
    </row>
    <row r="13" spans="1:7" ht="21" customHeight="1">
      <c r="A13" s="132"/>
      <c r="B13" s="30" t="s">
        <v>21</v>
      </c>
      <c r="C13" s="37" t="s">
        <v>148</v>
      </c>
      <c r="D13" s="30" t="s">
        <v>103</v>
      </c>
      <c r="E13" s="37" t="s">
        <v>191</v>
      </c>
      <c r="F13" s="30"/>
      <c r="G13" s="100"/>
    </row>
    <row r="14" spans="1:7" ht="21" customHeight="1">
      <c r="A14" s="132"/>
      <c r="B14" s="30" t="s">
        <v>20</v>
      </c>
      <c r="C14" s="37"/>
      <c r="D14" s="30" t="s">
        <v>104</v>
      </c>
      <c r="E14" s="37" t="s">
        <v>192</v>
      </c>
      <c r="F14" s="30"/>
      <c r="G14" s="100"/>
    </row>
    <row r="15" spans="1:7" ht="21" customHeight="1">
      <c r="A15" s="132"/>
      <c r="B15" s="30" t="s">
        <v>22</v>
      </c>
      <c r="C15" s="37"/>
      <c r="D15" s="30" t="s">
        <v>105</v>
      </c>
      <c r="E15" s="37" t="s">
        <v>193</v>
      </c>
      <c r="F15" s="30"/>
      <c r="G15" s="100"/>
    </row>
    <row r="16" spans="1:7" ht="21" customHeight="1">
      <c r="A16" s="133"/>
      <c r="B16" s="30" t="s">
        <v>106</v>
      </c>
      <c r="C16" s="37"/>
      <c r="D16" s="30" t="s">
        <v>107</v>
      </c>
      <c r="E16" s="37" t="s">
        <v>194</v>
      </c>
      <c r="F16" s="30"/>
      <c r="G16" s="100"/>
    </row>
    <row r="17" spans="1:7" ht="21" customHeight="1">
      <c r="A17" s="134" t="s">
        <v>23</v>
      </c>
      <c r="B17" s="30"/>
      <c r="C17" s="30" t="s">
        <v>24</v>
      </c>
      <c r="D17" s="30" t="s">
        <v>25</v>
      </c>
      <c r="E17" s="30" t="s">
        <v>26</v>
      </c>
      <c r="F17" s="30"/>
      <c r="G17" s="100"/>
    </row>
    <row r="18" spans="1:7" ht="21" customHeight="1">
      <c r="A18" s="135"/>
      <c r="B18" s="30" t="s">
        <v>27</v>
      </c>
      <c r="C18" s="33">
        <v>10397.200000000001</v>
      </c>
      <c r="D18" s="33">
        <v>0</v>
      </c>
      <c r="E18" s="33">
        <f>C18+D18</f>
        <v>10397.200000000001</v>
      </c>
      <c r="F18" s="30"/>
      <c r="G18" s="100"/>
    </row>
    <row r="19" spans="1:7" ht="21" customHeight="1">
      <c r="A19" s="135"/>
      <c r="B19" s="30" t="s">
        <v>28</v>
      </c>
      <c r="C19" s="33">
        <v>2305</v>
      </c>
      <c r="D19" s="33">
        <v>0</v>
      </c>
      <c r="E19" s="33">
        <f>C19+D19</f>
        <v>2305</v>
      </c>
      <c r="F19" s="30"/>
      <c r="G19" s="100"/>
    </row>
    <row r="20" spans="1:7" ht="21" customHeight="1">
      <c r="A20" s="135"/>
      <c r="B20" s="30" t="s">
        <v>29</v>
      </c>
      <c r="C20" s="33">
        <v>2100</v>
      </c>
      <c r="D20" s="33">
        <v>0</v>
      </c>
      <c r="E20" s="33">
        <f>C20+D20</f>
        <v>2100</v>
      </c>
      <c r="F20" s="30"/>
      <c r="G20" s="100"/>
    </row>
    <row r="21" spans="1:7" ht="21" customHeight="1">
      <c r="A21" s="136"/>
      <c r="B21" s="30" t="s">
        <v>30</v>
      </c>
      <c r="C21" s="33">
        <f>C18+C19+C20</f>
        <v>14802.2</v>
      </c>
      <c r="D21" s="33">
        <f>D18+D19+D20</f>
        <v>0</v>
      </c>
      <c r="E21" s="33">
        <f>E18+E19+E20</f>
        <v>14802.2</v>
      </c>
      <c r="F21" s="30"/>
      <c r="G21" s="100"/>
    </row>
    <row r="22" spans="1:7" ht="21" customHeight="1">
      <c r="A22" s="134" t="s">
        <v>31</v>
      </c>
      <c r="B22" s="30"/>
      <c r="C22" s="34" t="s">
        <v>32</v>
      </c>
      <c r="D22" s="34" t="s">
        <v>33</v>
      </c>
      <c r="E22" s="34"/>
      <c r="F22" s="30"/>
      <c r="G22" s="100"/>
    </row>
    <row r="23" spans="1:7" ht="21" customHeight="1">
      <c r="A23" s="135"/>
      <c r="B23" s="30" t="s">
        <v>34</v>
      </c>
      <c r="C23" s="33">
        <v>5.8</v>
      </c>
      <c r="D23" s="33">
        <v>496</v>
      </c>
      <c r="E23" s="34"/>
      <c r="F23" s="30"/>
      <c r="G23" s="100"/>
    </row>
    <row r="24" spans="1:7" ht="21" customHeight="1">
      <c r="A24" s="135"/>
      <c r="B24" s="30" t="s">
        <v>35</v>
      </c>
      <c r="C24" s="35">
        <v>0.6</v>
      </c>
      <c r="D24" s="111"/>
      <c r="E24" s="34"/>
      <c r="F24" s="30"/>
      <c r="G24" s="100"/>
    </row>
    <row r="25" spans="1:7" ht="21" customHeight="1">
      <c r="A25" s="135"/>
      <c r="B25" s="30" t="s">
        <v>36</v>
      </c>
      <c r="C25" s="111"/>
      <c r="D25" s="33">
        <v>0</v>
      </c>
      <c r="E25" s="34"/>
      <c r="F25" s="30"/>
      <c r="G25" s="100"/>
    </row>
    <row r="26" spans="1:7" ht="21" customHeight="1">
      <c r="A26" s="134" t="s">
        <v>37</v>
      </c>
      <c r="B26" s="30"/>
      <c r="C26" s="34" t="s">
        <v>38</v>
      </c>
      <c r="D26" s="34"/>
      <c r="E26" s="34"/>
      <c r="F26" s="30"/>
      <c r="G26" s="100"/>
    </row>
    <row r="27" spans="1:7" ht="21" customHeight="1">
      <c r="A27" s="135"/>
      <c r="B27" s="30" t="s">
        <v>39</v>
      </c>
      <c r="C27" s="33">
        <v>375425</v>
      </c>
      <c r="D27" s="34"/>
      <c r="E27" s="34"/>
      <c r="F27" s="30"/>
      <c r="G27" s="100"/>
    </row>
    <row r="28" spans="1:7" ht="21" customHeight="1">
      <c r="A28" s="135"/>
      <c r="B28" s="30" t="s">
        <v>40</v>
      </c>
      <c r="C28" s="33">
        <v>97610</v>
      </c>
      <c r="D28" s="34"/>
      <c r="E28" s="34"/>
      <c r="F28" s="30"/>
      <c r="G28" s="100"/>
    </row>
    <row r="29" spans="1:7" ht="21" customHeight="1">
      <c r="A29" s="135"/>
      <c r="B29" s="30" t="s">
        <v>41</v>
      </c>
      <c r="C29" s="33">
        <v>313652</v>
      </c>
      <c r="D29" s="34"/>
      <c r="E29" s="34"/>
      <c r="F29" s="30"/>
      <c r="G29" s="100"/>
    </row>
    <row r="30" spans="1:7" ht="21" customHeight="1">
      <c r="A30" s="136"/>
      <c r="B30" s="30" t="s">
        <v>42</v>
      </c>
      <c r="C30" s="33">
        <f>C27+C28+C29</f>
        <v>786687</v>
      </c>
      <c r="D30" s="34"/>
      <c r="E30" s="34"/>
      <c r="F30" s="30"/>
      <c r="G30" s="100"/>
    </row>
    <row r="31" spans="1:7" ht="21" customHeight="1">
      <c r="A31" s="134" t="s">
        <v>43</v>
      </c>
      <c r="B31" s="30"/>
      <c r="C31" s="34" t="s">
        <v>44</v>
      </c>
      <c r="D31" s="34" t="s">
        <v>45</v>
      </c>
      <c r="E31" s="34" t="s">
        <v>129</v>
      </c>
      <c r="F31" s="30"/>
      <c r="G31" s="100"/>
    </row>
    <row r="32" spans="1:7" ht="21" customHeight="1">
      <c r="A32" s="135"/>
      <c r="B32" s="30" t="s">
        <v>27</v>
      </c>
      <c r="C32" s="33">
        <v>125163.01</v>
      </c>
      <c r="D32" s="33">
        <v>0</v>
      </c>
      <c r="E32" s="33">
        <f>C32+D32</f>
        <v>125163.01</v>
      </c>
      <c r="F32" s="36"/>
      <c r="G32" s="100"/>
    </row>
    <row r="33" spans="1:7" ht="21" customHeight="1">
      <c r="A33" s="135"/>
      <c r="B33" s="30" t="s">
        <v>28</v>
      </c>
      <c r="C33" s="33">
        <v>4014.7</v>
      </c>
      <c r="D33" s="33">
        <v>0</v>
      </c>
      <c r="E33" s="33">
        <f>C33+D33</f>
        <v>4014.7</v>
      </c>
      <c r="F33" s="36"/>
      <c r="G33" s="100"/>
    </row>
    <row r="34" spans="1:7" ht="21" customHeight="1">
      <c r="A34" s="136"/>
      <c r="B34" s="30" t="s">
        <v>42</v>
      </c>
      <c r="C34" s="33">
        <f>C32+C33</f>
        <v>129177.70999999999</v>
      </c>
      <c r="D34" s="33">
        <f>D32+D33</f>
        <v>0</v>
      </c>
      <c r="E34" s="33">
        <f>E32+E33</f>
        <v>129177.70999999999</v>
      </c>
      <c r="F34" s="36"/>
      <c r="G34" s="100"/>
    </row>
    <row r="35" spans="1:7" ht="21" customHeight="1">
      <c r="A35" s="137" t="s">
        <v>46</v>
      </c>
      <c r="B35" s="56"/>
      <c r="C35" s="56" t="s">
        <v>47</v>
      </c>
      <c r="D35" s="56"/>
      <c r="E35" s="56" t="s">
        <v>48</v>
      </c>
      <c r="F35" s="56" t="s">
        <v>49</v>
      </c>
      <c r="G35" s="112"/>
    </row>
    <row r="36" spans="1:7" ht="21" customHeight="1">
      <c r="A36" s="138"/>
      <c r="B36" s="56" t="s">
        <v>50</v>
      </c>
      <c r="C36" s="57">
        <v>48999</v>
      </c>
      <c r="D36" s="56" t="s">
        <v>108</v>
      </c>
      <c r="E36" s="17">
        <v>17</v>
      </c>
      <c r="F36" s="17">
        <v>1310</v>
      </c>
      <c r="G36" s="112"/>
    </row>
    <row r="37" spans="1:7" ht="21" customHeight="1">
      <c r="A37" s="138"/>
      <c r="B37" s="56" t="s">
        <v>51</v>
      </c>
      <c r="C37" s="57">
        <v>44554</v>
      </c>
      <c r="D37" s="56" t="s">
        <v>109</v>
      </c>
      <c r="E37" s="58" t="s">
        <v>146</v>
      </c>
      <c r="F37" s="58" t="s">
        <v>154</v>
      </c>
      <c r="G37" s="112"/>
    </row>
    <row r="38" spans="1:7" ht="21" customHeight="1">
      <c r="A38" s="138"/>
      <c r="B38" s="56" t="s">
        <v>53</v>
      </c>
      <c r="C38" s="57">
        <f>C36+C37</f>
        <v>93553</v>
      </c>
      <c r="D38" s="56" t="s">
        <v>52</v>
      </c>
      <c r="E38" s="58" t="s">
        <v>155</v>
      </c>
      <c r="F38" s="58" t="s">
        <v>156</v>
      </c>
      <c r="G38" s="112"/>
    </row>
    <row r="39" spans="1:7" ht="21" customHeight="1">
      <c r="A39" s="138"/>
      <c r="B39" s="56" t="s">
        <v>54</v>
      </c>
      <c r="C39" s="57">
        <v>20867</v>
      </c>
      <c r="D39" s="56" t="s">
        <v>55</v>
      </c>
      <c r="E39" s="58" t="s">
        <v>157</v>
      </c>
      <c r="F39" s="58" t="s">
        <v>158</v>
      </c>
      <c r="G39" s="112"/>
    </row>
    <row r="40" spans="1:7" ht="21" customHeight="1">
      <c r="A40" s="138"/>
      <c r="B40" s="56" t="s">
        <v>56</v>
      </c>
      <c r="C40" s="57">
        <v>856</v>
      </c>
      <c r="D40" s="56" t="s">
        <v>57</v>
      </c>
      <c r="E40" s="58" t="s">
        <v>159</v>
      </c>
      <c r="F40" s="58" t="s">
        <v>160</v>
      </c>
      <c r="G40" s="112"/>
    </row>
    <row r="41" spans="1:7" ht="21" customHeight="1">
      <c r="A41" s="138"/>
      <c r="B41" s="57" t="s">
        <v>58</v>
      </c>
      <c r="C41" s="57">
        <f>C39+C40</f>
        <v>21723</v>
      </c>
      <c r="D41" s="56" t="s">
        <v>110</v>
      </c>
      <c r="E41" s="58" t="s">
        <v>161</v>
      </c>
      <c r="F41" s="58" t="s">
        <v>162</v>
      </c>
      <c r="G41" s="112"/>
    </row>
    <row r="42" spans="1:7" ht="21" customHeight="1">
      <c r="A42" s="138"/>
      <c r="B42" s="56" t="s">
        <v>59</v>
      </c>
      <c r="C42" s="57">
        <v>1574750</v>
      </c>
      <c r="D42" s="56" t="s">
        <v>111</v>
      </c>
      <c r="E42" s="58" t="s">
        <v>163</v>
      </c>
      <c r="F42" s="58" t="s">
        <v>164</v>
      </c>
      <c r="G42" s="112"/>
    </row>
    <row r="43" spans="1:7" ht="21" customHeight="1">
      <c r="A43" s="138"/>
      <c r="B43" s="56" t="s">
        <v>60</v>
      </c>
      <c r="C43" s="57">
        <v>0</v>
      </c>
      <c r="D43" s="56" t="s">
        <v>112</v>
      </c>
      <c r="E43" s="58" t="s">
        <v>165</v>
      </c>
      <c r="F43" s="58" t="s">
        <v>165</v>
      </c>
      <c r="G43" s="112"/>
    </row>
    <row r="44" spans="1:7" ht="21" customHeight="1">
      <c r="A44" s="138"/>
      <c r="B44" s="56" t="s">
        <v>61</v>
      </c>
      <c r="C44" s="57">
        <v>1248</v>
      </c>
      <c r="D44" s="56" t="s">
        <v>113</v>
      </c>
      <c r="E44" s="58" t="s">
        <v>153</v>
      </c>
      <c r="F44" s="58" t="s">
        <v>166</v>
      </c>
      <c r="G44" s="112"/>
    </row>
    <row r="45" spans="1:7" ht="21" customHeight="1">
      <c r="A45" s="138"/>
      <c r="B45" s="56" t="s">
        <v>62</v>
      </c>
      <c r="C45" s="57">
        <v>484</v>
      </c>
      <c r="D45" s="56" t="s">
        <v>114</v>
      </c>
      <c r="E45" s="57">
        <v>2</v>
      </c>
      <c r="F45" s="58" t="s">
        <v>167</v>
      </c>
      <c r="G45" s="112"/>
    </row>
    <row r="46" spans="1:7" ht="21" customHeight="1">
      <c r="A46" s="137" t="s">
        <v>63</v>
      </c>
      <c r="B46" s="56"/>
      <c r="C46" s="56" t="s">
        <v>64</v>
      </c>
      <c r="D46" s="56"/>
      <c r="E46" s="56" t="s">
        <v>64</v>
      </c>
      <c r="F46" s="56"/>
      <c r="G46" s="112"/>
    </row>
    <row r="47" spans="1:7" ht="21" customHeight="1">
      <c r="A47" s="138"/>
      <c r="B47" s="56" t="s">
        <v>65</v>
      </c>
      <c r="C47" s="56">
        <v>2024</v>
      </c>
      <c r="D47" s="56" t="s">
        <v>66</v>
      </c>
      <c r="E47" s="56">
        <v>1</v>
      </c>
      <c r="F47" s="56"/>
      <c r="G47" s="112"/>
    </row>
    <row r="48" spans="1:7" ht="21" customHeight="1">
      <c r="A48" s="138"/>
      <c r="B48" s="56" t="s">
        <v>67</v>
      </c>
      <c r="C48" s="56">
        <v>3996</v>
      </c>
      <c r="D48" s="56" t="s">
        <v>68</v>
      </c>
      <c r="E48" s="56">
        <v>10</v>
      </c>
      <c r="F48" s="56"/>
      <c r="G48" s="112"/>
    </row>
    <row r="49" spans="1:11" ht="21" customHeight="1">
      <c r="A49" s="138"/>
      <c r="B49" s="56" t="s">
        <v>69</v>
      </c>
      <c r="C49" s="56">
        <v>38968</v>
      </c>
      <c r="D49" s="112"/>
      <c r="E49" s="56"/>
      <c r="F49" s="56"/>
      <c r="G49" s="112"/>
    </row>
    <row r="50" spans="1:11" ht="21" customHeight="1">
      <c r="A50" s="138"/>
      <c r="B50" s="56" t="s">
        <v>70</v>
      </c>
      <c r="C50" s="56">
        <v>3841</v>
      </c>
      <c r="D50" s="56" t="s">
        <v>30</v>
      </c>
      <c r="E50" s="56">
        <f>C47+C48+C49+C50+E47+E48</f>
        <v>48840</v>
      </c>
      <c r="F50" s="56"/>
      <c r="G50" s="112"/>
    </row>
    <row r="51" spans="1:11" ht="21" customHeight="1">
      <c r="A51" s="139" t="s">
        <v>71</v>
      </c>
      <c r="B51" s="66" t="s">
        <v>201</v>
      </c>
      <c r="C51" s="54" t="s">
        <v>72</v>
      </c>
      <c r="D51" s="54" t="s">
        <v>73</v>
      </c>
      <c r="E51" s="54" t="s">
        <v>74</v>
      </c>
      <c r="F51" s="113"/>
      <c r="G51" s="54"/>
    </row>
    <row r="52" spans="1:11" ht="21" customHeight="1">
      <c r="A52" s="140"/>
      <c r="B52" s="68">
        <v>5</v>
      </c>
      <c r="C52" s="68">
        <v>11</v>
      </c>
      <c r="D52" s="68">
        <v>0</v>
      </c>
      <c r="E52" s="68">
        <v>6810</v>
      </c>
      <c r="F52" s="54"/>
      <c r="G52" s="54"/>
    </row>
    <row r="53" spans="1:11" ht="21" customHeight="1">
      <c r="A53" s="141" t="s">
        <v>75</v>
      </c>
      <c r="B53" s="54" t="s">
        <v>76</v>
      </c>
      <c r="C53" s="54">
        <v>337</v>
      </c>
      <c r="D53" s="54" t="s">
        <v>142</v>
      </c>
      <c r="E53" s="54">
        <v>3</v>
      </c>
      <c r="F53" s="54" t="s">
        <v>145</v>
      </c>
      <c r="G53" s="54">
        <v>8</v>
      </c>
    </row>
    <row r="54" spans="1:11" ht="21" customHeight="1">
      <c r="A54" s="141"/>
      <c r="B54" s="54" t="s">
        <v>77</v>
      </c>
      <c r="C54" s="54">
        <v>7</v>
      </c>
      <c r="D54" s="54" t="s">
        <v>143</v>
      </c>
      <c r="E54" s="54">
        <v>10</v>
      </c>
      <c r="F54" s="54" t="s">
        <v>78</v>
      </c>
      <c r="G54" s="66">
        <v>0.86</v>
      </c>
    </row>
    <row r="55" spans="1:11" ht="21" customHeight="1">
      <c r="A55" s="141"/>
      <c r="B55" s="54" t="s">
        <v>141</v>
      </c>
      <c r="C55" s="54">
        <v>20</v>
      </c>
      <c r="D55" s="54" t="s">
        <v>144</v>
      </c>
      <c r="E55" s="54">
        <v>3</v>
      </c>
      <c r="F55" s="54"/>
      <c r="G55" s="54"/>
    </row>
    <row r="56" spans="1:11" ht="21" customHeight="1">
      <c r="A56" s="142" t="s">
        <v>79</v>
      </c>
      <c r="B56" s="82" t="s">
        <v>80</v>
      </c>
      <c r="C56" s="86" t="s">
        <v>185</v>
      </c>
      <c r="D56" s="82" t="s">
        <v>82</v>
      </c>
      <c r="E56" s="87" t="s">
        <v>153</v>
      </c>
      <c r="F56" s="84"/>
      <c r="G56" s="54"/>
      <c r="H56" s="6"/>
      <c r="I56" s="6"/>
      <c r="J56" s="6"/>
      <c r="K56" s="6"/>
    </row>
    <row r="57" spans="1:11" ht="21" customHeight="1">
      <c r="A57" s="142"/>
      <c r="B57" s="82" t="s">
        <v>81</v>
      </c>
      <c r="C57" s="86" t="s">
        <v>186</v>
      </c>
      <c r="D57" s="82"/>
      <c r="E57" s="84"/>
      <c r="F57" s="84"/>
      <c r="G57" s="84"/>
      <c r="H57" s="6"/>
      <c r="I57" s="6"/>
      <c r="J57" s="6"/>
      <c r="K57" s="6"/>
    </row>
    <row r="58" spans="1:11" ht="21" customHeight="1">
      <c r="A58" s="139" t="s">
        <v>83</v>
      </c>
      <c r="B58" s="82" t="s">
        <v>84</v>
      </c>
      <c r="C58" s="82">
        <v>0</v>
      </c>
      <c r="D58" s="82" t="s">
        <v>88</v>
      </c>
      <c r="E58" s="82">
        <v>9</v>
      </c>
      <c r="F58" s="82" t="s">
        <v>91</v>
      </c>
      <c r="G58" s="82">
        <v>9</v>
      </c>
    </row>
    <row r="59" spans="1:11" ht="21" customHeight="1">
      <c r="A59" s="140"/>
      <c r="B59" s="82" t="s">
        <v>85</v>
      </c>
      <c r="C59" s="82">
        <v>2</v>
      </c>
      <c r="D59" s="82" t="s">
        <v>89</v>
      </c>
      <c r="E59" s="82">
        <v>4</v>
      </c>
      <c r="F59" s="82" t="s">
        <v>94</v>
      </c>
      <c r="G59" s="54">
        <v>3</v>
      </c>
    </row>
    <row r="60" spans="1:11" ht="21" customHeight="1">
      <c r="A60" s="140"/>
      <c r="B60" s="82" t="s">
        <v>86</v>
      </c>
      <c r="C60" s="82">
        <v>6</v>
      </c>
      <c r="D60" s="82" t="s">
        <v>90</v>
      </c>
      <c r="E60" s="82">
        <v>12</v>
      </c>
      <c r="F60" s="114"/>
      <c r="G60" s="54"/>
    </row>
    <row r="61" spans="1:11" ht="21" customHeight="1">
      <c r="A61" s="143"/>
      <c r="B61" s="82" t="s">
        <v>87</v>
      </c>
      <c r="C61" s="82">
        <v>5</v>
      </c>
      <c r="D61" s="82" t="s">
        <v>93</v>
      </c>
      <c r="E61" s="82">
        <v>2</v>
      </c>
      <c r="F61" s="82" t="s">
        <v>92</v>
      </c>
      <c r="G61" s="54">
        <f>C58+C59+C60+C61+E58+E59</f>
        <v>26</v>
      </c>
    </row>
    <row r="62" spans="1:11" ht="21" customHeight="1">
      <c r="A62" s="7"/>
      <c r="B62" s="7"/>
      <c r="C62" s="115"/>
      <c r="D62" s="116"/>
      <c r="E62" s="8"/>
      <c r="F62" s="7"/>
    </row>
    <row r="63" spans="1:11" ht="21" customHeight="1">
      <c r="A63" s="7"/>
      <c r="B63" s="7"/>
      <c r="C63" s="115"/>
      <c r="D63" s="116"/>
      <c r="E63" s="8"/>
      <c r="F63" s="7"/>
    </row>
    <row r="64" spans="1:11" ht="21" customHeight="1">
      <c r="A64" s="7"/>
      <c r="B64" s="7"/>
      <c r="C64" s="115"/>
      <c r="D64" s="116"/>
      <c r="E64" s="8"/>
      <c r="F64" s="7"/>
    </row>
    <row r="65" spans="1:6" ht="21" customHeight="1">
      <c r="A65" s="7"/>
      <c r="B65" s="7"/>
      <c r="C65" s="115"/>
      <c r="D65" s="116"/>
      <c r="E65" s="8"/>
      <c r="F65" s="7"/>
    </row>
    <row r="66" spans="1:6" ht="21" customHeight="1">
      <c r="A66" s="7"/>
      <c r="B66" s="7"/>
      <c r="C66" s="115"/>
      <c r="D66" s="116"/>
      <c r="E66" s="8"/>
      <c r="F66" s="7"/>
    </row>
    <row r="67" spans="1:6" ht="21" customHeight="1">
      <c r="A67" s="7"/>
      <c r="B67" s="7"/>
      <c r="C67" s="115"/>
      <c r="D67" s="116"/>
      <c r="E67" s="8"/>
      <c r="F67" s="7"/>
    </row>
    <row r="68" spans="1:6" ht="21" customHeight="1">
      <c r="A68" s="7"/>
      <c r="B68" s="7"/>
      <c r="C68" s="115"/>
      <c r="D68" s="116"/>
      <c r="E68" s="8"/>
      <c r="F68" s="7"/>
    </row>
    <row r="69" spans="1:6" ht="21" customHeight="1">
      <c r="A69" s="7"/>
      <c r="B69" s="7"/>
      <c r="C69" s="115"/>
      <c r="D69" s="116"/>
      <c r="E69" s="8"/>
      <c r="F69" s="7"/>
    </row>
    <row r="70" spans="1:6" ht="21" customHeight="1">
      <c r="A70" s="7"/>
      <c r="B70" s="7"/>
      <c r="C70" s="115"/>
      <c r="D70" s="116"/>
      <c r="E70" s="8"/>
      <c r="F70" s="7"/>
    </row>
    <row r="71" spans="1:6" ht="22.5">
      <c r="A71" s="7"/>
      <c r="B71" s="7"/>
      <c r="C71" s="115"/>
      <c r="D71" s="116"/>
      <c r="E71" s="8"/>
      <c r="F71" s="7"/>
    </row>
    <row r="72" spans="1:6" ht="22.5">
      <c r="A72" s="7"/>
      <c r="B72" s="7"/>
      <c r="C72" s="115"/>
      <c r="D72" s="116"/>
      <c r="E72" s="8"/>
      <c r="F72" s="7"/>
    </row>
    <row r="73" spans="1:6" ht="22.5">
      <c r="A73" s="7"/>
      <c r="B73" s="7"/>
      <c r="C73" s="115"/>
      <c r="D73" s="116"/>
      <c r="E73" s="8"/>
      <c r="F73" s="7"/>
    </row>
    <row r="74" spans="1:6" ht="22.5">
      <c r="A74" s="7"/>
      <c r="B74" s="7"/>
      <c r="C74" s="115"/>
      <c r="D74" s="116"/>
      <c r="E74" s="8"/>
      <c r="F74" s="7"/>
    </row>
    <row r="75" spans="1:6" ht="22.5">
      <c r="A75" s="7"/>
      <c r="B75" s="7"/>
      <c r="C75" s="115"/>
      <c r="D75" s="116"/>
      <c r="E75" s="8"/>
      <c r="F75" s="7"/>
    </row>
    <row r="76" spans="1:6" ht="22.5">
      <c r="A76" s="7"/>
      <c r="B76" s="7"/>
      <c r="C76" s="115"/>
      <c r="D76" s="116"/>
      <c r="E76" s="8"/>
      <c r="F76" s="7"/>
    </row>
    <row r="77" spans="1:6" ht="22.5">
      <c r="A77" s="7"/>
      <c r="B77" s="7"/>
      <c r="C77" s="115"/>
      <c r="D77" s="116"/>
      <c r="E77" s="8"/>
      <c r="F77" s="7"/>
    </row>
    <row r="78" spans="1:6" ht="22.5">
      <c r="A78" s="7"/>
      <c r="B78" s="7"/>
      <c r="C78" s="115"/>
      <c r="D78" s="116"/>
      <c r="E78" s="8"/>
      <c r="F78" s="7"/>
    </row>
    <row r="79" spans="1:6" ht="22.5">
      <c r="A79" s="7"/>
      <c r="B79" s="7"/>
      <c r="C79" s="115"/>
      <c r="D79" s="116"/>
      <c r="E79" s="8"/>
      <c r="F79" s="7"/>
    </row>
    <row r="80" spans="1:6" ht="22.5">
      <c r="A80" s="7"/>
      <c r="B80" s="7"/>
      <c r="C80" s="115"/>
      <c r="D80" s="116"/>
      <c r="E80" s="8"/>
      <c r="F80" s="7"/>
    </row>
    <row r="81" spans="1:6" ht="22.5">
      <c r="A81" s="7"/>
      <c r="B81" s="7"/>
      <c r="C81" s="115"/>
      <c r="D81" s="116"/>
      <c r="E81" s="8"/>
      <c r="F81" s="7"/>
    </row>
    <row r="82" spans="1:6" ht="22.5">
      <c r="A82" s="7"/>
      <c r="B82" s="7"/>
      <c r="C82" s="115"/>
      <c r="D82" s="116"/>
      <c r="E82" s="8"/>
      <c r="F82" s="7"/>
    </row>
    <row r="83" spans="1:6" ht="22.5">
      <c r="A83" s="7"/>
      <c r="B83" s="7"/>
      <c r="C83" s="115"/>
      <c r="D83" s="116"/>
      <c r="E83" s="8"/>
      <c r="F83" s="7"/>
    </row>
    <row r="84" spans="1:6" ht="22.5">
      <c r="A84" s="7"/>
      <c r="B84" s="7"/>
      <c r="C84" s="115"/>
      <c r="D84" s="116"/>
      <c r="E84" s="8"/>
      <c r="F84" s="7"/>
    </row>
    <row r="85" spans="1:6" ht="22.5">
      <c r="A85" s="7"/>
      <c r="B85" s="7"/>
      <c r="C85" s="115"/>
      <c r="D85" s="116"/>
      <c r="E85" s="8"/>
      <c r="F85" s="7"/>
    </row>
    <row r="86" spans="1:6" ht="22.5">
      <c r="A86" s="7"/>
      <c r="B86" s="7"/>
      <c r="C86" s="115"/>
      <c r="D86" s="116"/>
      <c r="E86" s="8"/>
      <c r="F86" s="7"/>
    </row>
    <row r="87" spans="1:6" ht="22.5">
      <c r="A87" s="7"/>
      <c r="B87" s="7"/>
      <c r="C87" s="115"/>
      <c r="D87" s="116"/>
      <c r="E87" s="8"/>
      <c r="F87" s="7"/>
    </row>
    <row r="88" spans="1:6" ht="22.5">
      <c r="A88" s="7"/>
      <c r="B88" s="7"/>
      <c r="C88" s="115"/>
      <c r="D88" s="116"/>
      <c r="E88" s="8"/>
      <c r="F88" s="7"/>
    </row>
    <row r="89" spans="1:6" ht="22.5">
      <c r="A89" s="7"/>
      <c r="B89" s="7"/>
      <c r="C89" s="115"/>
      <c r="D89" s="116"/>
      <c r="E89" s="8"/>
      <c r="F89" s="7"/>
    </row>
    <row r="90" spans="1:6" ht="22.5">
      <c r="A90" s="7"/>
      <c r="B90" s="7"/>
      <c r="C90" s="115"/>
      <c r="D90" s="116"/>
      <c r="E90" s="8"/>
      <c r="F90" s="7"/>
    </row>
    <row r="91" spans="1:6" ht="22.5">
      <c r="A91" s="7"/>
      <c r="B91" s="7"/>
      <c r="C91" s="115"/>
      <c r="D91" s="116"/>
      <c r="E91" s="8"/>
      <c r="F91" s="7"/>
    </row>
    <row r="92" spans="1:6" ht="22.5">
      <c r="A92" s="7"/>
      <c r="B92" s="7"/>
      <c r="C92" s="115"/>
      <c r="D92" s="116"/>
      <c r="E92" s="8"/>
      <c r="F92" s="7"/>
    </row>
    <row r="93" spans="1:6" ht="22.5">
      <c r="A93" s="7"/>
      <c r="B93" s="7"/>
      <c r="C93" s="115"/>
      <c r="D93" s="116"/>
      <c r="E93" s="8"/>
      <c r="F93" s="7"/>
    </row>
    <row r="94" spans="1:6" ht="22.5">
      <c r="A94" s="7"/>
      <c r="B94" s="7"/>
      <c r="C94" s="115"/>
      <c r="D94" s="116"/>
      <c r="E94" s="8"/>
      <c r="F94" s="7"/>
    </row>
    <row r="95" spans="1:6" ht="22.5">
      <c r="A95" s="7"/>
      <c r="B95" s="7"/>
      <c r="C95" s="115"/>
      <c r="D95" s="116"/>
      <c r="E95" s="8"/>
      <c r="F95" s="7"/>
    </row>
    <row r="96" spans="1:6" ht="22.5">
      <c r="A96" s="7"/>
      <c r="B96" s="7"/>
      <c r="C96" s="115"/>
      <c r="D96" s="116"/>
      <c r="E96" s="8"/>
      <c r="F96" s="7"/>
    </row>
    <row r="97" spans="1:6" ht="22.5">
      <c r="A97" s="7"/>
      <c r="B97" s="7"/>
      <c r="C97" s="115"/>
      <c r="D97" s="116"/>
      <c r="E97" s="8"/>
      <c r="F97" s="7"/>
    </row>
    <row r="98" spans="1:6" ht="22.5">
      <c r="A98" s="7"/>
      <c r="B98" s="7"/>
      <c r="C98" s="115"/>
      <c r="D98" s="116"/>
      <c r="E98" s="8"/>
      <c r="F98" s="7"/>
    </row>
    <row r="99" spans="1:6" ht="22.5">
      <c r="A99" s="7"/>
      <c r="B99" s="7"/>
      <c r="C99" s="115"/>
      <c r="D99" s="116"/>
      <c r="E99" s="8"/>
      <c r="F99" s="7"/>
    </row>
    <row r="100" spans="1:6" ht="22.5">
      <c r="A100" s="7"/>
      <c r="B100" s="7"/>
      <c r="C100" s="115"/>
      <c r="D100" s="116"/>
      <c r="E100" s="8"/>
      <c r="F100" s="7"/>
    </row>
    <row r="101" spans="1:6" ht="22.5">
      <c r="A101" s="7"/>
      <c r="B101" s="7"/>
      <c r="C101" s="115"/>
      <c r="D101" s="116"/>
      <c r="E101" s="8"/>
      <c r="F101" s="7"/>
    </row>
    <row r="102" spans="1:6" ht="22.5">
      <c r="A102" s="7"/>
      <c r="B102" s="7"/>
      <c r="C102" s="115"/>
      <c r="D102" s="116"/>
      <c r="E102" s="8"/>
      <c r="F102" s="7"/>
    </row>
    <row r="103" spans="1:6" ht="22.5">
      <c r="A103" s="7"/>
      <c r="B103" s="7"/>
      <c r="C103" s="115"/>
      <c r="D103" s="116"/>
      <c r="E103" s="8"/>
      <c r="F103" s="7"/>
    </row>
    <row r="104" spans="1:6" ht="22.5">
      <c r="A104" s="7"/>
      <c r="B104" s="7"/>
      <c r="C104" s="115"/>
      <c r="D104" s="116"/>
      <c r="E104" s="8"/>
      <c r="F104" s="7"/>
    </row>
    <row r="105" spans="1:6" ht="22.5">
      <c r="A105" s="7"/>
      <c r="B105" s="7"/>
      <c r="C105" s="115"/>
      <c r="D105" s="116"/>
      <c r="E105" s="8"/>
      <c r="F105" s="7"/>
    </row>
    <row r="106" spans="1:6" ht="22.5">
      <c r="A106" s="7"/>
      <c r="B106" s="7"/>
      <c r="C106" s="115"/>
      <c r="D106" s="116"/>
      <c r="E106" s="8"/>
      <c r="F106" s="7"/>
    </row>
    <row r="107" spans="1:6" ht="22.5">
      <c r="A107" s="7"/>
      <c r="B107" s="7"/>
      <c r="C107" s="115"/>
      <c r="D107" s="116"/>
      <c r="E107" s="8"/>
      <c r="F107" s="7"/>
    </row>
    <row r="108" spans="1:6" ht="22.5">
      <c r="A108" s="7"/>
      <c r="B108" s="7"/>
      <c r="C108" s="115"/>
      <c r="D108" s="116"/>
      <c r="E108" s="8"/>
      <c r="F108" s="7"/>
    </row>
    <row r="109" spans="1:6" ht="22.5">
      <c r="A109" s="7"/>
      <c r="B109" s="7"/>
      <c r="C109" s="115"/>
      <c r="D109" s="116"/>
      <c r="E109" s="8"/>
      <c r="F109" s="7"/>
    </row>
    <row r="110" spans="1:6" ht="22.5">
      <c r="A110" s="7"/>
      <c r="B110" s="7"/>
      <c r="C110" s="115"/>
      <c r="D110" s="116"/>
      <c r="E110" s="8"/>
      <c r="F110" s="7"/>
    </row>
    <row r="111" spans="1:6" ht="22.5">
      <c r="A111" s="7"/>
      <c r="B111" s="7"/>
      <c r="C111" s="115"/>
      <c r="D111" s="116"/>
      <c r="E111" s="8"/>
      <c r="F111" s="7"/>
    </row>
    <row r="112" spans="1:6" ht="22.5">
      <c r="A112" s="7"/>
      <c r="B112" s="7"/>
      <c r="C112" s="115"/>
      <c r="D112" s="116"/>
      <c r="E112" s="8"/>
      <c r="F112" s="7"/>
    </row>
    <row r="113" spans="1:6" ht="22.5">
      <c r="A113" s="7"/>
      <c r="B113" s="7"/>
      <c r="C113" s="115"/>
      <c r="D113" s="116"/>
      <c r="E113" s="8"/>
      <c r="F113" s="7"/>
    </row>
    <row r="114" spans="1:6" ht="22.5">
      <c r="A114" s="7"/>
      <c r="B114" s="7"/>
      <c r="C114" s="115"/>
      <c r="D114" s="116"/>
      <c r="E114" s="8"/>
      <c r="F114" s="7"/>
    </row>
    <row r="115" spans="1:6" ht="22.5">
      <c r="A115" s="7"/>
      <c r="B115" s="7"/>
      <c r="C115" s="115"/>
      <c r="D115" s="116"/>
      <c r="E115" s="8"/>
      <c r="F115" s="7"/>
    </row>
    <row r="116" spans="1:6" ht="22.5">
      <c r="A116" s="7"/>
      <c r="B116" s="7"/>
      <c r="C116" s="115"/>
      <c r="D116" s="116"/>
      <c r="E116" s="8"/>
      <c r="F116" s="7"/>
    </row>
    <row r="117" spans="1:6" ht="22.5">
      <c r="A117" s="7"/>
      <c r="B117" s="7"/>
      <c r="C117" s="115"/>
      <c r="D117" s="116"/>
      <c r="E117" s="8"/>
      <c r="F117" s="7"/>
    </row>
    <row r="118" spans="1:6" ht="22.5">
      <c r="A118" s="7"/>
      <c r="B118" s="7"/>
      <c r="C118" s="115"/>
      <c r="D118" s="116"/>
      <c r="E118" s="8"/>
      <c r="F118" s="7"/>
    </row>
    <row r="119" spans="1:6" ht="22.5">
      <c r="A119" s="7"/>
      <c r="B119" s="7"/>
      <c r="C119" s="115"/>
      <c r="D119" s="116"/>
      <c r="E119" s="8"/>
      <c r="F119" s="7"/>
    </row>
    <row r="120" spans="1:6" ht="22.5">
      <c r="A120" s="7"/>
      <c r="B120" s="7"/>
      <c r="C120" s="115"/>
      <c r="D120" s="116"/>
      <c r="E120" s="8"/>
      <c r="F120" s="7"/>
    </row>
  </sheetData>
  <mergeCells count="12">
    <mergeCell ref="A35:A45"/>
    <mergeCell ref="A46:A50"/>
    <mergeCell ref="A51:A52"/>
    <mergeCell ref="A53:A55"/>
    <mergeCell ref="A56:A57"/>
    <mergeCell ref="A58:A61"/>
    <mergeCell ref="A1:B1"/>
    <mergeCell ref="A9:A16"/>
    <mergeCell ref="A17:A21"/>
    <mergeCell ref="A22:A25"/>
    <mergeCell ref="A26:A30"/>
    <mergeCell ref="A31:A34"/>
  </mergeCells>
  <pageMargins left="0" right="0" top="0" bottom="0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rightToLeft="1" topLeftCell="A4" workbookViewId="0">
      <selection activeCell="A4" sqref="A1:IV65536"/>
    </sheetView>
  </sheetViews>
  <sheetFormatPr defaultColWidth="9" defaultRowHeight="20.25"/>
  <cols>
    <col min="1" max="1" width="23.85546875" style="108" customWidth="1"/>
    <col min="2" max="2" width="21.85546875" style="108" customWidth="1"/>
    <col min="3" max="3" width="19.140625" style="108" customWidth="1"/>
    <col min="4" max="4" width="21" style="108" customWidth="1"/>
    <col min="5" max="5" width="23" style="108" customWidth="1"/>
    <col min="6" max="6" width="17.140625" style="108" customWidth="1"/>
    <col min="7" max="7" width="18.85546875" style="108" customWidth="1"/>
    <col min="8" max="16384" width="9" style="108"/>
  </cols>
  <sheetData>
    <row r="1" spans="1:7" ht="21" customHeight="1">
      <c r="A1" s="129" t="s">
        <v>0</v>
      </c>
      <c r="B1" s="130"/>
      <c r="C1" s="5" t="s">
        <v>1</v>
      </c>
      <c r="D1" s="107" t="s">
        <v>119</v>
      </c>
      <c r="E1" s="5" t="s">
        <v>2</v>
      </c>
      <c r="F1" s="5">
        <v>1391</v>
      </c>
    </row>
    <row r="2" spans="1:7" ht="21" customHeight="1">
      <c r="A2" s="29" t="s">
        <v>3</v>
      </c>
      <c r="B2" s="29">
        <v>12591</v>
      </c>
      <c r="C2" s="29" t="s">
        <v>4</v>
      </c>
      <c r="D2" s="29">
        <f>E21</f>
        <v>25569.5</v>
      </c>
      <c r="E2" s="29" t="s">
        <v>8</v>
      </c>
      <c r="F2" s="29">
        <v>3</v>
      </c>
      <c r="G2" s="109"/>
    </row>
    <row r="3" spans="1:7" ht="21" customHeight="1">
      <c r="A3" s="29" t="s">
        <v>6</v>
      </c>
      <c r="B3" s="29">
        <v>41405</v>
      </c>
      <c r="C3" s="29" t="s">
        <v>7</v>
      </c>
      <c r="D3" s="29">
        <v>5426</v>
      </c>
      <c r="E3" s="29" t="s">
        <v>11</v>
      </c>
      <c r="F3" s="29">
        <v>2</v>
      </c>
      <c r="G3" s="109"/>
    </row>
    <row r="4" spans="1:7" ht="21" customHeight="1">
      <c r="A4" s="29" t="s">
        <v>9</v>
      </c>
      <c r="B4" s="29">
        <v>27171</v>
      </c>
      <c r="C4" s="29" t="s">
        <v>10</v>
      </c>
      <c r="D4" s="29">
        <v>14250</v>
      </c>
      <c r="E4" s="29" t="s">
        <v>14</v>
      </c>
      <c r="F4" s="29">
        <v>7</v>
      </c>
      <c r="G4" s="109"/>
    </row>
    <row r="5" spans="1:7" ht="21" customHeight="1">
      <c r="A5" s="29" t="s">
        <v>12</v>
      </c>
      <c r="B5" s="29">
        <v>14234</v>
      </c>
      <c r="C5" s="29" t="s">
        <v>13</v>
      </c>
      <c r="D5" s="29">
        <v>5211</v>
      </c>
      <c r="E5" s="29" t="s">
        <v>17</v>
      </c>
      <c r="F5" s="29">
        <v>226</v>
      </c>
      <c r="G5" s="109"/>
    </row>
    <row r="6" spans="1:7" ht="21" customHeight="1">
      <c r="A6" s="29" t="s">
        <v>15</v>
      </c>
      <c r="B6" s="29">
        <f>B4/$B$3*100</f>
        <v>65.622509358773101</v>
      </c>
      <c r="C6" s="29" t="s">
        <v>16</v>
      </c>
      <c r="D6" s="29">
        <f>D5/$D$4*100</f>
        <v>36.568421052631578</v>
      </c>
      <c r="E6" s="29"/>
      <c r="F6" s="29"/>
      <c r="G6" s="109"/>
    </row>
    <row r="7" spans="1:7" ht="21" customHeight="1">
      <c r="A7" s="29" t="s">
        <v>18</v>
      </c>
      <c r="B7" s="29">
        <f>B5/$B$3*100</f>
        <v>34.377490641226906</v>
      </c>
      <c r="C7" s="109"/>
      <c r="D7" s="29"/>
      <c r="E7" s="109"/>
      <c r="F7" s="29"/>
      <c r="G7" s="109"/>
    </row>
    <row r="8" spans="1:7" ht="21" customHeight="1">
      <c r="A8" s="29" t="s">
        <v>19</v>
      </c>
      <c r="B8" s="29">
        <v>35</v>
      </c>
      <c r="C8" s="109"/>
      <c r="D8" s="29"/>
      <c r="E8" s="29"/>
      <c r="F8" s="29"/>
      <c r="G8" s="109"/>
    </row>
    <row r="9" spans="1:7" ht="21" customHeight="1">
      <c r="A9" s="131" t="s">
        <v>116</v>
      </c>
      <c r="B9" s="30" t="s">
        <v>95</v>
      </c>
      <c r="C9" s="38">
        <v>0</v>
      </c>
      <c r="D9" s="30" t="s">
        <v>96</v>
      </c>
      <c r="E9" s="38">
        <v>2325</v>
      </c>
      <c r="F9" s="30" t="s">
        <v>115</v>
      </c>
      <c r="G9" s="32">
        <v>141.9</v>
      </c>
    </row>
    <row r="10" spans="1:7" ht="21" customHeight="1">
      <c r="A10" s="132"/>
      <c r="B10" s="30" t="s">
        <v>97</v>
      </c>
      <c r="C10" s="38">
        <v>445</v>
      </c>
      <c r="D10" s="30" t="s">
        <v>98</v>
      </c>
      <c r="E10" s="38">
        <v>35</v>
      </c>
      <c r="F10" s="111"/>
      <c r="G10" s="100"/>
    </row>
    <row r="11" spans="1:7" ht="21" customHeight="1">
      <c r="A11" s="132"/>
      <c r="B11" s="30" t="s">
        <v>99</v>
      </c>
      <c r="C11" s="38">
        <v>400</v>
      </c>
      <c r="D11" s="30" t="s">
        <v>100</v>
      </c>
      <c r="E11" s="38">
        <v>1065</v>
      </c>
      <c r="F11" s="30"/>
      <c r="G11" s="100"/>
    </row>
    <row r="12" spans="1:7" ht="21" customHeight="1">
      <c r="A12" s="132"/>
      <c r="B12" s="30" t="s">
        <v>101</v>
      </c>
      <c r="C12" s="38">
        <v>30</v>
      </c>
      <c r="D12" s="30" t="s">
        <v>102</v>
      </c>
      <c r="E12" s="38">
        <v>1920</v>
      </c>
      <c r="F12" s="10" t="s">
        <v>204</v>
      </c>
      <c r="G12" s="100">
        <v>2250</v>
      </c>
    </row>
    <row r="13" spans="1:7" ht="21" customHeight="1">
      <c r="A13" s="132"/>
      <c r="B13" s="30" t="s">
        <v>21</v>
      </c>
      <c r="C13" s="38">
        <v>212</v>
      </c>
      <c r="D13" s="30" t="s">
        <v>103</v>
      </c>
      <c r="E13" s="38">
        <v>18</v>
      </c>
      <c r="F13" s="30"/>
      <c r="G13" s="100"/>
    </row>
    <row r="14" spans="1:7" ht="21" customHeight="1">
      <c r="A14" s="132"/>
      <c r="B14" s="30" t="s">
        <v>20</v>
      </c>
      <c r="C14" s="38">
        <v>0</v>
      </c>
      <c r="D14" s="30" t="s">
        <v>104</v>
      </c>
      <c r="E14" s="38">
        <v>142689</v>
      </c>
      <c r="F14" s="30"/>
      <c r="G14" s="100"/>
    </row>
    <row r="15" spans="1:7" ht="21" customHeight="1">
      <c r="A15" s="132"/>
      <c r="B15" s="30" t="s">
        <v>22</v>
      </c>
      <c r="C15" s="38">
        <v>8</v>
      </c>
      <c r="D15" s="30" t="s">
        <v>105</v>
      </c>
      <c r="E15" s="38">
        <v>75</v>
      </c>
      <c r="F15" s="30"/>
      <c r="G15" s="100"/>
    </row>
    <row r="16" spans="1:7" ht="21" customHeight="1">
      <c r="A16" s="133"/>
      <c r="B16" s="30" t="s">
        <v>106</v>
      </c>
      <c r="C16" s="38">
        <v>0</v>
      </c>
      <c r="D16" s="30" t="s">
        <v>107</v>
      </c>
      <c r="E16" s="38">
        <v>150</v>
      </c>
      <c r="F16" s="30"/>
      <c r="G16" s="100"/>
    </row>
    <row r="17" spans="1:7" ht="21" customHeight="1">
      <c r="A17" s="134" t="s">
        <v>23</v>
      </c>
      <c r="B17" s="30"/>
      <c r="C17" s="30" t="s">
        <v>24</v>
      </c>
      <c r="D17" s="30" t="s">
        <v>25</v>
      </c>
      <c r="E17" s="30" t="s">
        <v>26</v>
      </c>
      <c r="F17" s="30"/>
      <c r="G17" s="100"/>
    </row>
    <row r="18" spans="1:7" ht="21" customHeight="1">
      <c r="A18" s="135"/>
      <c r="B18" s="30" t="s">
        <v>27</v>
      </c>
      <c r="C18" s="33">
        <v>13440.2</v>
      </c>
      <c r="D18" s="33">
        <v>0</v>
      </c>
      <c r="E18" s="33">
        <f>C18+D18</f>
        <v>13440.2</v>
      </c>
      <c r="F18" s="30"/>
      <c r="G18" s="100"/>
    </row>
    <row r="19" spans="1:7" ht="21" customHeight="1">
      <c r="A19" s="135"/>
      <c r="B19" s="30" t="s">
        <v>28</v>
      </c>
      <c r="C19" s="33">
        <v>5784.3</v>
      </c>
      <c r="D19" s="33">
        <v>0</v>
      </c>
      <c r="E19" s="33">
        <f>C19+D19</f>
        <v>5784.3</v>
      </c>
      <c r="F19" s="30"/>
      <c r="G19" s="100"/>
    </row>
    <row r="20" spans="1:7" ht="21" customHeight="1">
      <c r="A20" s="135"/>
      <c r="B20" s="30" t="s">
        <v>29</v>
      </c>
      <c r="C20" s="33">
        <v>6345</v>
      </c>
      <c r="D20" s="33">
        <v>0</v>
      </c>
      <c r="E20" s="33">
        <f>C20+D20</f>
        <v>6345</v>
      </c>
      <c r="F20" s="30"/>
      <c r="G20" s="100"/>
    </row>
    <row r="21" spans="1:7" ht="21" customHeight="1">
      <c r="A21" s="136"/>
      <c r="B21" s="30" t="s">
        <v>30</v>
      </c>
      <c r="C21" s="33">
        <f>C18+C19+C20</f>
        <v>25569.5</v>
      </c>
      <c r="D21" s="33">
        <f>D18+D19+D20</f>
        <v>0</v>
      </c>
      <c r="E21" s="33">
        <f>E18+E19+E20</f>
        <v>25569.5</v>
      </c>
      <c r="F21" s="30"/>
      <c r="G21" s="100"/>
    </row>
    <row r="22" spans="1:7" ht="21" customHeight="1">
      <c r="A22" s="134" t="s">
        <v>31</v>
      </c>
      <c r="B22" s="30"/>
      <c r="C22" s="34" t="s">
        <v>32</v>
      </c>
      <c r="D22" s="34" t="s">
        <v>33</v>
      </c>
      <c r="E22" s="34"/>
      <c r="F22" s="30"/>
      <c r="G22" s="100"/>
    </row>
    <row r="23" spans="1:7" ht="21" customHeight="1">
      <c r="A23" s="135"/>
      <c r="B23" s="30" t="s">
        <v>34</v>
      </c>
      <c r="C23" s="33">
        <v>0</v>
      </c>
      <c r="D23" s="33">
        <v>0</v>
      </c>
      <c r="E23" s="34"/>
      <c r="F23" s="30"/>
      <c r="G23" s="100"/>
    </row>
    <row r="24" spans="1:7" ht="21" customHeight="1">
      <c r="A24" s="135"/>
      <c r="B24" s="30" t="s">
        <v>35</v>
      </c>
      <c r="C24" s="35">
        <v>0</v>
      </c>
      <c r="D24" s="33"/>
      <c r="E24" s="34"/>
      <c r="F24" s="30"/>
      <c r="G24" s="100"/>
    </row>
    <row r="25" spans="1:7" ht="21" customHeight="1">
      <c r="A25" s="135"/>
      <c r="B25" s="30" t="s">
        <v>36</v>
      </c>
      <c r="C25" s="111"/>
      <c r="D25" s="33">
        <v>55</v>
      </c>
      <c r="E25" s="34"/>
      <c r="F25" s="30"/>
      <c r="G25" s="100"/>
    </row>
    <row r="26" spans="1:7" ht="21" customHeight="1">
      <c r="A26" s="134" t="s">
        <v>37</v>
      </c>
      <c r="B26" s="30"/>
      <c r="C26" s="34" t="s">
        <v>38</v>
      </c>
      <c r="D26" s="34"/>
      <c r="E26" s="34"/>
      <c r="F26" s="30"/>
      <c r="G26" s="100"/>
    </row>
    <row r="27" spans="1:7" ht="21" customHeight="1">
      <c r="A27" s="135"/>
      <c r="B27" s="30" t="s">
        <v>39</v>
      </c>
      <c r="C27" s="33">
        <v>913038</v>
      </c>
      <c r="D27" s="34"/>
      <c r="E27" s="34"/>
      <c r="F27" s="30"/>
      <c r="G27" s="100"/>
    </row>
    <row r="28" spans="1:7" ht="21" customHeight="1">
      <c r="A28" s="135"/>
      <c r="B28" s="30" t="s">
        <v>40</v>
      </c>
      <c r="C28" s="33">
        <v>80098</v>
      </c>
      <c r="D28" s="34"/>
      <c r="E28" s="34"/>
      <c r="F28" s="30"/>
      <c r="G28" s="100"/>
    </row>
    <row r="29" spans="1:7" ht="21" customHeight="1">
      <c r="A29" s="135"/>
      <c r="B29" s="30" t="s">
        <v>41</v>
      </c>
      <c r="C29" s="33">
        <v>524602</v>
      </c>
      <c r="D29" s="34"/>
      <c r="E29" s="34"/>
      <c r="F29" s="30"/>
      <c r="G29" s="100"/>
    </row>
    <row r="30" spans="1:7" ht="21" customHeight="1">
      <c r="A30" s="136"/>
      <c r="B30" s="30" t="s">
        <v>42</v>
      </c>
      <c r="C30" s="33">
        <f>C27+C28+C29</f>
        <v>1517738</v>
      </c>
      <c r="D30" s="34"/>
      <c r="E30" s="34"/>
      <c r="F30" s="30"/>
      <c r="G30" s="100"/>
    </row>
    <row r="31" spans="1:7" ht="21" customHeight="1">
      <c r="A31" s="134" t="s">
        <v>43</v>
      </c>
      <c r="B31" s="30"/>
      <c r="C31" s="34" t="s">
        <v>44</v>
      </c>
      <c r="D31" s="34" t="s">
        <v>45</v>
      </c>
      <c r="E31" s="34" t="s">
        <v>129</v>
      </c>
      <c r="F31" s="30"/>
      <c r="G31" s="100"/>
    </row>
    <row r="32" spans="1:7" ht="21" customHeight="1">
      <c r="A32" s="135"/>
      <c r="B32" s="30" t="s">
        <v>27</v>
      </c>
      <c r="C32" s="33">
        <v>161677.24</v>
      </c>
      <c r="D32" s="33">
        <v>0</v>
      </c>
      <c r="E32" s="33">
        <f>C32+D32</f>
        <v>161677.24</v>
      </c>
      <c r="F32" s="36"/>
      <c r="G32" s="100"/>
    </row>
    <row r="33" spans="1:7" ht="21" customHeight="1">
      <c r="A33" s="135"/>
      <c r="B33" s="30" t="s">
        <v>28</v>
      </c>
      <c r="C33" s="33">
        <v>22953.7</v>
      </c>
      <c r="D33" s="33">
        <v>0</v>
      </c>
      <c r="E33" s="33">
        <f>C33+D33</f>
        <v>22953.7</v>
      </c>
      <c r="F33" s="36"/>
      <c r="G33" s="100"/>
    </row>
    <row r="34" spans="1:7" ht="21" customHeight="1">
      <c r="A34" s="136"/>
      <c r="B34" s="30" t="s">
        <v>42</v>
      </c>
      <c r="C34" s="33">
        <f>C32+C33</f>
        <v>184630.94</v>
      </c>
      <c r="D34" s="33">
        <f>D32+D33</f>
        <v>0</v>
      </c>
      <c r="E34" s="33">
        <f>E32+E33</f>
        <v>184630.94</v>
      </c>
      <c r="F34" s="36"/>
      <c r="G34" s="100"/>
    </row>
    <row r="35" spans="1:7" ht="21" customHeight="1">
      <c r="A35" s="137" t="s">
        <v>46</v>
      </c>
      <c r="B35" s="56"/>
      <c r="C35" s="56" t="s">
        <v>47</v>
      </c>
      <c r="D35" s="56"/>
      <c r="E35" s="56" t="s">
        <v>48</v>
      </c>
      <c r="F35" s="56" t="s">
        <v>49</v>
      </c>
      <c r="G35" s="112"/>
    </row>
    <row r="36" spans="1:7" ht="21" customHeight="1">
      <c r="A36" s="138"/>
      <c r="B36" s="56" t="s">
        <v>50</v>
      </c>
      <c r="C36" s="57">
        <v>131461</v>
      </c>
      <c r="D36" s="56" t="s">
        <v>108</v>
      </c>
      <c r="E36" s="59">
        <v>0</v>
      </c>
      <c r="F36" s="59">
        <v>0</v>
      </c>
      <c r="G36" s="112"/>
    </row>
    <row r="37" spans="1:7" ht="21" customHeight="1">
      <c r="A37" s="138"/>
      <c r="B37" s="56" t="s">
        <v>51</v>
      </c>
      <c r="C37" s="57">
        <v>58605</v>
      </c>
      <c r="D37" s="56" t="s">
        <v>109</v>
      </c>
      <c r="E37" s="60">
        <v>11</v>
      </c>
      <c r="F37" s="61">
        <v>1875</v>
      </c>
      <c r="G37" s="112"/>
    </row>
    <row r="38" spans="1:7" ht="21" customHeight="1">
      <c r="A38" s="138"/>
      <c r="B38" s="56" t="s">
        <v>53</v>
      </c>
      <c r="C38" s="57">
        <f>C36+C37</f>
        <v>190066</v>
      </c>
      <c r="D38" s="56" t="s">
        <v>52</v>
      </c>
      <c r="E38" s="60">
        <v>0</v>
      </c>
      <c r="F38" s="61">
        <v>0</v>
      </c>
      <c r="G38" s="112"/>
    </row>
    <row r="39" spans="1:7" ht="21" customHeight="1">
      <c r="A39" s="138"/>
      <c r="B39" s="56" t="s">
        <v>54</v>
      </c>
      <c r="C39" s="57">
        <v>7341</v>
      </c>
      <c r="D39" s="56" t="s">
        <v>55</v>
      </c>
      <c r="E39" s="60">
        <v>1300</v>
      </c>
      <c r="F39" s="61">
        <v>6625</v>
      </c>
      <c r="G39" s="112"/>
    </row>
    <row r="40" spans="1:7" ht="21" customHeight="1">
      <c r="A40" s="138"/>
      <c r="B40" s="56" t="s">
        <v>56</v>
      </c>
      <c r="C40" s="57">
        <v>1833</v>
      </c>
      <c r="D40" s="56" t="s">
        <v>57</v>
      </c>
      <c r="E40" s="60">
        <v>1300</v>
      </c>
      <c r="F40" s="61">
        <v>135000</v>
      </c>
      <c r="G40" s="112"/>
    </row>
    <row r="41" spans="1:7" ht="21" customHeight="1">
      <c r="A41" s="138"/>
      <c r="B41" s="57" t="s">
        <v>58</v>
      </c>
      <c r="C41" s="57">
        <f>C39+C40</f>
        <v>9174</v>
      </c>
      <c r="D41" s="56" t="s">
        <v>110</v>
      </c>
      <c r="E41" s="60">
        <v>9</v>
      </c>
      <c r="F41" s="61">
        <v>319000</v>
      </c>
      <c r="G41" s="112"/>
    </row>
    <row r="42" spans="1:7" ht="21" customHeight="1">
      <c r="A42" s="138"/>
      <c r="B42" s="56" t="s">
        <v>59</v>
      </c>
      <c r="C42" s="57">
        <v>4220400</v>
      </c>
      <c r="D42" s="56" t="s">
        <v>111</v>
      </c>
      <c r="E42" s="60">
        <v>150</v>
      </c>
      <c r="F42" s="61">
        <v>3747300</v>
      </c>
      <c r="G42" s="112"/>
    </row>
    <row r="43" spans="1:7" ht="21" customHeight="1">
      <c r="A43" s="138"/>
      <c r="B43" s="56" t="s">
        <v>60</v>
      </c>
      <c r="C43" s="57">
        <v>0</v>
      </c>
      <c r="D43" s="56" t="s">
        <v>112</v>
      </c>
      <c r="E43" s="60">
        <v>0</v>
      </c>
      <c r="F43" s="61">
        <v>0</v>
      </c>
      <c r="G43" s="112"/>
    </row>
    <row r="44" spans="1:7" ht="21" customHeight="1">
      <c r="A44" s="138"/>
      <c r="B44" s="56" t="s">
        <v>61</v>
      </c>
      <c r="C44" s="57">
        <v>25</v>
      </c>
      <c r="D44" s="56" t="s">
        <v>113</v>
      </c>
      <c r="E44" s="60">
        <v>3</v>
      </c>
      <c r="F44" s="61">
        <v>250</v>
      </c>
      <c r="G44" s="112"/>
    </row>
    <row r="45" spans="1:7" ht="21" customHeight="1">
      <c r="A45" s="138"/>
      <c r="B45" s="56" t="s">
        <v>62</v>
      </c>
      <c r="C45" s="57">
        <v>537</v>
      </c>
      <c r="D45" s="56" t="s">
        <v>114</v>
      </c>
      <c r="E45" s="57">
        <v>9</v>
      </c>
      <c r="F45" s="61">
        <v>23000</v>
      </c>
      <c r="G45" s="112"/>
    </row>
    <row r="46" spans="1:7" ht="21" customHeight="1">
      <c r="A46" s="137" t="s">
        <v>63</v>
      </c>
      <c r="B46" s="56"/>
      <c r="C46" s="56" t="s">
        <v>64</v>
      </c>
      <c r="D46" s="56"/>
      <c r="E46" s="56" t="s">
        <v>64</v>
      </c>
      <c r="F46" s="56"/>
      <c r="G46" s="112"/>
    </row>
    <row r="47" spans="1:7" ht="21" customHeight="1">
      <c r="A47" s="138"/>
      <c r="B47" s="56" t="s">
        <v>65</v>
      </c>
      <c r="C47" s="56">
        <v>1884</v>
      </c>
      <c r="D47" s="56" t="s">
        <v>66</v>
      </c>
      <c r="E47" s="56">
        <v>6</v>
      </c>
      <c r="F47" s="56"/>
      <c r="G47" s="112"/>
    </row>
    <row r="48" spans="1:7" ht="21" customHeight="1">
      <c r="A48" s="138"/>
      <c r="B48" s="56" t="s">
        <v>67</v>
      </c>
      <c r="C48" s="56">
        <v>19706</v>
      </c>
      <c r="D48" s="56" t="s">
        <v>68</v>
      </c>
      <c r="E48" s="56">
        <v>23</v>
      </c>
      <c r="F48" s="56"/>
      <c r="G48" s="112"/>
    </row>
    <row r="49" spans="1:11" ht="21" customHeight="1">
      <c r="A49" s="138"/>
      <c r="B49" s="56" t="s">
        <v>69</v>
      </c>
      <c r="C49" s="56">
        <v>12826</v>
      </c>
      <c r="D49" s="112"/>
      <c r="E49" s="56"/>
      <c r="F49" s="56"/>
      <c r="G49" s="112"/>
    </row>
    <row r="50" spans="1:11" ht="21" customHeight="1">
      <c r="A50" s="138"/>
      <c r="B50" s="56" t="s">
        <v>70</v>
      </c>
      <c r="C50" s="56">
        <v>3714</v>
      </c>
      <c r="D50" s="56" t="s">
        <v>30</v>
      </c>
      <c r="E50" s="56">
        <f>C47+C48+C49+C50+E47+E48</f>
        <v>38159</v>
      </c>
      <c r="F50" s="56"/>
      <c r="G50" s="112"/>
    </row>
    <row r="51" spans="1:11" ht="21" customHeight="1">
      <c r="A51" s="139" t="s">
        <v>71</v>
      </c>
      <c r="B51" s="66" t="s">
        <v>201</v>
      </c>
      <c r="C51" s="54" t="s">
        <v>72</v>
      </c>
      <c r="D51" s="54" t="s">
        <v>73</v>
      </c>
      <c r="E51" s="54" t="s">
        <v>74</v>
      </c>
      <c r="F51" s="113"/>
      <c r="G51" s="54"/>
    </row>
    <row r="52" spans="1:11" ht="21" customHeight="1">
      <c r="A52" s="140"/>
      <c r="B52" s="68">
        <v>1</v>
      </c>
      <c r="C52" s="68">
        <v>13</v>
      </c>
      <c r="D52" s="68">
        <v>0</v>
      </c>
      <c r="E52" s="68">
        <v>48000</v>
      </c>
      <c r="F52" s="54"/>
      <c r="G52" s="54"/>
    </row>
    <row r="53" spans="1:11" ht="21" customHeight="1">
      <c r="A53" s="141" t="s">
        <v>75</v>
      </c>
      <c r="B53" s="54" t="s">
        <v>76</v>
      </c>
      <c r="C53" s="54">
        <v>571</v>
      </c>
      <c r="D53" s="54" t="s">
        <v>142</v>
      </c>
      <c r="E53" s="54">
        <v>0</v>
      </c>
      <c r="F53" s="54" t="s">
        <v>145</v>
      </c>
      <c r="G53" s="54">
        <v>8</v>
      </c>
    </row>
    <row r="54" spans="1:11" ht="21" customHeight="1">
      <c r="A54" s="141"/>
      <c r="B54" s="54" t="s">
        <v>77</v>
      </c>
      <c r="C54" s="54">
        <v>9</v>
      </c>
      <c r="D54" s="54" t="s">
        <v>143</v>
      </c>
      <c r="E54" s="54">
        <v>39</v>
      </c>
      <c r="F54" s="54" t="s">
        <v>78</v>
      </c>
      <c r="G54" s="66">
        <v>1.1200000000000001</v>
      </c>
    </row>
    <row r="55" spans="1:11" ht="21" customHeight="1">
      <c r="A55" s="141"/>
      <c r="B55" s="54" t="s">
        <v>141</v>
      </c>
      <c r="C55" s="54">
        <v>14</v>
      </c>
      <c r="D55" s="54" t="s">
        <v>144</v>
      </c>
      <c r="E55" s="54">
        <v>66</v>
      </c>
      <c r="F55" s="54"/>
      <c r="G55" s="54"/>
    </row>
    <row r="56" spans="1:11" ht="21" customHeight="1">
      <c r="A56" s="142" t="s">
        <v>79</v>
      </c>
      <c r="B56" s="82" t="s">
        <v>80</v>
      </c>
      <c r="C56" s="88">
        <v>18</v>
      </c>
      <c r="D56" s="82" t="s">
        <v>82</v>
      </c>
      <c r="E56" s="88">
        <v>3</v>
      </c>
      <c r="F56" s="84"/>
      <c r="G56" s="54"/>
      <c r="H56" s="6"/>
      <c r="I56" s="6"/>
      <c r="J56" s="6"/>
      <c r="K56" s="6"/>
    </row>
    <row r="57" spans="1:11" ht="21" customHeight="1">
      <c r="A57" s="142"/>
      <c r="B57" s="82" t="s">
        <v>81</v>
      </c>
      <c r="C57" s="88">
        <v>37</v>
      </c>
      <c r="D57" s="82"/>
      <c r="E57" s="84"/>
      <c r="F57" s="84"/>
      <c r="G57" s="84"/>
      <c r="H57" s="6"/>
      <c r="I57" s="6"/>
      <c r="J57" s="6"/>
      <c r="K57" s="6"/>
    </row>
    <row r="58" spans="1:11" ht="21" customHeight="1">
      <c r="A58" s="139" t="s">
        <v>83</v>
      </c>
      <c r="B58" s="82" t="s">
        <v>84</v>
      </c>
      <c r="C58" s="82">
        <v>0</v>
      </c>
      <c r="D58" s="82" t="s">
        <v>88</v>
      </c>
      <c r="E58" s="82">
        <v>3</v>
      </c>
      <c r="F58" s="82" t="s">
        <v>91</v>
      </c>
      <c r="G58" s="82">
        <v>10</v>
      </c>
    </row>
    <row r="59" spans="1:11" ht="21" customHeight="1">
      <c r="A59" s="140"/>
      <c r="B59" s="82" t="s">
        <v>85</v>
      </c>
      <c r="C59" s="82">
        <v>3</v>
      </c>
      <c r="D59" s="82" t="s">
        <v>89</v>
      </c>
      <c r="E59" s="82">
        <v>8</v>
      </c>
      <c r="F59" s="82" t="s">
        <v>94</v>
      </c>
      <c r="G59" s="54">
        <v>0</v>
      </c>
    </row>
    <row r="60" spans="1:11" ht="21" customHeight="1">
      <c r="A60" s="140"/>
      <c r="B60" s="82" t="s">
        <v>86</v>
      </c>
      <c r="C60" s="82">
        <v>6</v>
      </c>
      <c r="D60" s="82" t="s">
        <v>90</v>
      </c>
      <c r="E60" s="82">
        <v>17</v>
      </c>
      <c r="F60" s="114"/>
      <c r="G60" s="54"/>
    </row>
    <row r="61" spans="1:11" ht="21" customHeight="1">
      <c r="A61" s="143"/>
      <c r="B61" s="82" t="s">
        <v>87</v>
      </c>
      <c r="C61" s="82">
        <v>7</v>
      </c>
      <c r="D61" s="82" t="s">
        <v>93</v>
      </c>
      <c r="E61" s="82">
        <v>0</v>
      </c>
      <c r="F61" s="82" t="s">
        <v>92</v>
      </c>
      <c r="G61" s="54">
        <f>C58+C59+C60+C61+E58+E59</f>
        <v>27</v>
      </c>
    </row>
    <row r="62" spans="1:11" ht="21" customHeight="1">
      <c r="A62" s="7"/>
      <c r="B62" s="7"/>
      <c r="C62" s="115"/>
      <c r="D62" s="116"/>
      <c r="E62" s="8"/>
      <c r="F62" s="7"/>
    </row>
    <row r="63" spans="1:11" ht="21" customHeight="1">
      <c r="A63" s="7"/>
      <c r="B63" s="7"/>
      <c r="C63" s="115"/>
      <c r="D63" s="116"/>
      <c r="E63" s="8"/>
      <c r="F63" s="7"/>
    </row>
    <row r="64" spans="1:11" ht="21" customHeight="1">
      <c r="A64" s="7"/>
      <c r="B64" s="7"/>
      <c r="C64" s="115"/>
      <c r="D64" s="116"/>
      <c r="E64" s="8"/>
      <c r="F64" s="7"/>
    </row>
    <row r="65" spans="1:6" ht="21" customHeight="1">
      <c r="A65" s="7"/>
      <c r="B65" s="7"/>
      <c r="C65" s="115"/>
      <c r="D65" s="116"/>
      <c r="E65" s="8"/>
      <c r="F65" s="7"/>
    </row>
    <row r="66" spans="1:6" ht="21" customHeight="1">
      <c r="A66" s="7"/>
      <c r="B66" s="7"/>
      <c r="C66" s="115"/>
      <c r="D66" s="116"/>
      <c r="E66" s="8"/>
      <c r="F66" s="7"/>
    </row>
    <row r="67" spans="1:6" ht="21" customHeight="1">
      <c r="A67" s="7"/>
      <c r="B67" s="7"/>
      <c r="C67" s="115"/>
      <c r="D67" s="116"/>
      <c r="E67" s="8"/>
      <c r="F67" s="7"/>
    </row>
    <row r="68" spans="1:6" ht="21" customHeight="1">
      <c r="A68" s="7"/>
      <c r="B68" s="7"/>
      <c r="C68" s="115"/>
      <c r="D68" s="116"/>
      <c r="E68" s="8"/>
      <c r="F68" s="7"/>
    </row>
    <row r="69" spans="1:6" ht="21" customHeight="1">
      <c r="A69" s="7"/>
      <c r="B69" s="7"/>
      <c r="C69" s="115"/>
      <c r="D69" s="116"/>
      <c r="E69" s="8"/>
      <c r="F69" s="7"/>
    </row>
    <row r="70" spans="1:6" ht="21" customHeight="1">
      <c r="A70" s="7"/>
      <c r="B70" s="7"/>
      <c r="C70" s="115"/>
      <c r="D70" s="116"/>
      <c r="E70" s="8"/>
      <c r="F70" s="7"/>
    </row>
    <row r="71" spans="1:6" ht="22.5">
      <c r="A71" s="7"/>
      <c r="B71" s="7"/>
      <c r="C71" s="115"/>
      <c r="D71" s="116"/>
      <c r="E71" s="8"/>
      <c r="F71" s="7"/>
    </row>
    <row r="72" spans="1:6" ht="22.5">
      <c r="A72" s="7"/>
      <c r="B72" s="7"/>
      <c r="C72" s="115"/>
      <c r="D72" s="116"/>
      <c r="E72" s="8"/>
      <c r="F72" s="7"/>
    </row>
    <row r="73" spans="1:6" ht="22.5">
      <c r="A73" s="7"/>
      <c r="B73" s="7"/>
      <c r="C73" s="115"/>
      <c r="D73" s="116"/>
      <c r="E73" s="8"/>
      <c r="F73" s="7"/>
    </row>
    <row r="74" spans="1:6" ht="22.5">
      <c r="A74" s="7"/>
      <c r="B74" s="7"/>
      <c r="C74" s="115"/>
      <c r="D74" s="116"/>
      <c r="E74" s="8"/>
      <c r="F74" s="7"/>
    </row>
    <row r="75" spans="1:6" ht="22.5">
      <c r="A75" s="7"/>
      <c r="B75" s="7"/>
      <c r="C75" s="115"/>
      <c r="D75" s="116"/>
      <c r="E75" s="8"/>
      <c r="F75" s="7"/>
    </row>
    <row r="76" spans="1:6" ht="22.5">
      <c r="A76" s="7"/>
      <c r="B76" s="7"/>
      <c r="C76" s="115"/>
      <c r="D76" s="116"/>
      <c r="E76" s="8"/>
      <c r="F76" s="7"/>
    </row>
    <row r="77" spans="1:6" ht="22.5">
      <c r="A77" s="7"/>
      <c r="B77" s="7"/>
      <c r="C77" s="115"/>
      <c r="D77" s="116"/>
      <c r="E77" s="8"/>
      <c r="F77" s="7"/>
    </row>
    <row r="78" spans="1:6" ht="22.5">
      <c r="A78" s="7"/>
      <c r="B78" s="7"/>
      <c r="C78" s="115"/>
      <c r="D78" s="116"/>
      <c r="E78" s="8"/>
      <c r="F78" s="7"/>
    </row>
    <row r="79" spans="1:6" ht="22.5">
      <c r="A79" s="7"/>
      <c r="B79" s="7"/>
      <c r="C79" s="115"/>
      <c r="D79" s="116"/>
      <c r="E79" s="8"/>
      <c r="F79" s="7"/>
    </row>
    <row r="80" spans="1:6" ht="22.5">
      <c r="A80" s="7"/>
      <c r="B80" s="7"/>
      <c r="C80" s="115"/>
      <c r="D80" s="116"/>
      <c r="E80" s="8"/>
      <c r="F80" s="7"/>
    </row>
    <row r="81" spans="1:6" ht="22.5">
      <c r="A81" s="7"/>
      <c r="B81" s="7"/>
      <c r="C81" s="115"/>
      <c r="D81" s="116"/>
      <c r="E81" s="8"/>
      <c r="F81" s="7"/>
    </row>
    <row r="82" spans="1:6" ht="22.5">
      <c r="A82" s="7"/>
      <c r="B82" s="7"/>
      <c r="C82" s="115"/>
      <c r="D82" s="116"/>
      <c r="E82" s="8"/>
      <c r="F82" s="7"/>
    </row>
    <row r="83" spans="1:6" ht="22.5">
      <c r="A83" s="7"/>
      <c r="B83" s="7"/>
      <c r="C83" s="115"/>
      <c r="D83" s="116"/>
      <c r="E83" s="8"/>
      <c r="F83" s="7"/>
    </row>
    <row r="84" spans="1:6" ht="22.5">
      <c r="A84" s="7"/>
      <c r="B84" s="7"/>
      <c r="C84" s="115"/>
      <c r="D84" s="116"/>
      <c r="E84" s="8"/>
      <c r="F84" s="7"/>
    </row>
    <row r="85" spans="1:6" ht="22.5">
      <c r="A85" s="7"/>
      <c r="B85" s="7"/>
      <c r="C85" s="115"/>
      <c r="D85" s="116"/>
      <c r="E85" s="8"/>
      <c r="F85" s="7"/>
    </row>
    <row r="86" spans="1:6" ht="22.5">
      <c r="A86" s="7"/>
      <c r="B86" s="7"/>
      <c r="C86" s="115"/>
      <c r="D86" s="116"/>
      <c r="E86" s="8"/>
      <c r="F86" s="7"/>
    </row>
    <row r="87" spans="1:6" ht="22.5">
      <c r="A87" s="7"/>
      <c r="B87" s="7"/>
      <c r="C87" s="115"/>
      <c r="D87" s="116"/>
      <c r="E87" s="8"/>
      <c r="F87" s="7"/>
    </row>
    <row r="88" spans="1:6" ht="22.5">
      <c r="A88" s="7"/>
      <c r="B88" s="7"/>
      <c r="C88" s="115"/>
      <c r="D88" s="116"/>
      <c r="E88" s="8"/>
      <c r="F88" s="7"/>
    </row>
    <row r="89" spans="1:6" ht="22.5">
      <c r="A89" s="7"/>
      <c r="B89" s="7"/>
      <c r="C89" s="115"/>
      <c r="D89" s="116"/>
      <c r="E89" s="8"/>
      <c r="F89" s="7"/>
    </row>
    <row r="90" spans="1:6" ht="22.5">
      <c r="A90" s="7"/>
      <c r="B90" s="7"/>
      <c r="C90" s="115"/>
      <c r="D90" s="116"/>
      <c r="E90" s="8"/>
      <c r="F90" s="7"/>
    </row>
    <row r="91" spans="1:6" ht="22.5">
      <c r="A91" s="7"/>
      <c r="B91" s="7"/>
      <c r="C91" s="115"/>
      <c r="D91" s="116"/>
      <c r="E91" s="8"/>
      <c r="F91" s="7"/>
    </row>
    <row r="92" spans="1:6" ht="22.5">
      <c r="A92" s="7"/>
      <c r="B92" s="7"/>
      <c r="C92" s="115"/>
      <c r="D92" s="116"/>
      <c r="E92" s="8"/>
      <c r="F92" s="7"/>
    </row>
    <row r="93" spans="1:6" ht="22.5">
      <c r="A93" s="7"/>
      <c r="B93" s="7"/>
      <c r="C93" s="115"/>
      <c r="D93" s="116"/>
      <c r="E93" s="8"/>
      <c r="F93" s="7"/>
    </row>
    <row r="94" spans="1:6" ht="22.5">
      <c r="A94" s="7"/>
      <c r="B94" s="7"/>
      <c r="C94" s="115"/>
      <c r="D94" s="116"/>
      <c r="E94" s="8"/>
      <c r="F94" s="7"/>
    </row>
    <row r="95" spans="1:6" ht="22.5">
      <c r="A95" s="7"/>
      <c r="B95" s="7"/>
      <c r="C95" s="115"/>
      <c r="D95" s="116"/>
      <c r="E95" s="8"/>
      <c r="F95" s="7"/>
    </row>
    <row r="96" spans="1:6" ht="22.5">
      <c r="A96" s="7"/>
      <c r="B96" s="7"/>
      <c r="C96" s="115"/>
      <c r="D96" s="116"/>
      <c r="E96" s="8"/>
      <c r="F96" s="7"/>
    </row>
    <row r="97" spans="1:6" ht="22.5">
      <c r="A97" s="7"/>
      <c r="B97" s="7"/>
      <c r="C97" s="115"/>
      <c r="D97" s="116"/>
      <c r="E97" s="8"/>
      <c r="F97" s="7"/>
    </row>
    <row r="98" spans="1:6" ht="22.5">
      <c r="A98" s="7"/>
      <c r="B98" s="7"/>
      <c r="C98" s="115"/>
      <c r="D98" s="116"/>
      <c r="E98" s="8"/>
      <c r="F98" s="7"/>
    </row>
    <row r="99" spans="1:6" ht="22.5">
      <c r="A99" s="7"/>
      <c r="B99" s="7"/>
      <c r="C99" s="115"/>
      <c r="D99" s="116"/>
      <c r="E99" s="8"/>
      <c r="F99" s="7"/>
    </row>
    <row r="100" spans="1:6" ht="22.5">
      <c r="A100" s="7"/>
      <c r="B100" s="7"/>
      <c r="C100" s="115"/>
      <c r="D100" s="116"/>
      <c r="E100" s="8"/>
      <c r="F100" s="7"/>
    </row>
    <row r="101" spans="1:6" ht="22.5">
      <c r="A101" s="7"/>
      <c r="B101" s="7"/>
      <c r="C101" s="115"/>
      <c r="D101" s="116"/>
      <c r="E101" s="8"/>
      <c r="F101" s="7"/>
    </row>
    <row r="102" spans="1:6" ht="22.5">
      <c r="A102" s="7"/>
      <c r="B102" s="7"/>
      <c r="C102" s="115"/>
      <c r="D102" s="116"/>
      <c r="E102" s="8"/>
      <c r="F102" s="7"/>
    </row>
    <row r="103" spans="1:6" ht="22.5">
      <c r="A103" s="7"/>
      <c r="B103" s="7"/>
      <c r="C103" s="115"/>
      <c r="D103" s="116"/>
      <c r="E103" s="8"/>
      <c r="F103" s="7"/>
    </row>
    <row r="104" spans="1:6" ht="22.5">
      <c r="A104" s="7"/>
      <c r="B104" s="7"/>
      <c r="C104" s="115"/>
      <c r="D104" s="116"/>
      <c r="E104" s="8"/>
      <c r="F104" s="7"/>
    </row>
    <row r="105" spans="1:6" ht="22.5">
      <c r="A105" s="7"/>
      <c r="B105" s="7"/>
      <c r="C105" s="115"/>
      <c r="D105" s="116"/>
      <c r="E105" s="8"/>
      <c r="F105" s="7"/>
    </row>
    <row r="106" spans="1:6" ht="22.5">
      <c r="A106" s="7"/>
      <c r="B106" s="7"/>
      <c r="C106" s="115"/>
      <c r="D106" s="116"/>
      <c r="E106" s="8"/>
      <c r="F106" s="7"/>
    </row>
    <row r="107" spans="1:6" ht="22.5">
      <c r="A107" s="7"/>
      <c r="B107" s="7"/>
      <c r="C107" s="115"/>
      <c r="D107" s="116"/>
      <c r="E107" s="8"/>
      <c r="F107" s="7"/>
    </row>
    <row r="108" spans="1:6" ht="22.5">
      <c r="A108" s="7"/>
      <c r="B108" s="7"/>
      <c r="C108" s="115"/>
      <c r="D108" s="116"/>
      <c r="E108" s="8"/>
      <c r="F108" s="7"/>
    </row>
    <row r="109" spans="1:6" ht="22.5">
      <c r="A109" s="7"/>
      <c r="B109" s="7"/>
      <c r="C109" s="115"/>
      <c r="D109" s="116"/>
      <c r="E109" s="8"/>
      <c r="F109" s="7"/>
    </row>
    <row r="110" spans="1:6" ht="22.5">
      <c r="A110" s="7"/>
      <c r="B110" s="7"/>
      <c r="C110" s="115"/>
      <c r="D110" s="116"/>
      <c r="E110" s="8"/>
      <c r="F110" s="7"/>
    </row>
    <row r="111" spans="1:6" ht="22.5">
      <c r="A111" s="7"/>
      <c r="B111" s="7"/>
      <c r="C111" s="115"/>
      <c r="D111" s="116"/>
      <c r="E111" s="8"/>
      <c r="F111" s="7"/>
    </row>
    <row r="112" spans="1:6" ht="22.5">
      <c r="A112" s="7"/>
      <c r="B112" s="7"/>
      <c r="C112" s="115"/>
      <c r="D112" s="116"/>
      <c r="E112" s="8"/>
      <c r="F112" s="7"/>
    </row>
    <row r="113" spans="1:6" ht="22.5">
      <c r="A113" s="7"/>
      <c r="B113" s="7"/>
      <c r="C113" s="115"/>
      <c r="D113" s="116"/>
      <c r="E113" s="8"/>
      <c r="F113" s="7"/>
    </row>
    <row r="114" spans="1:6" ht="22.5">
      <c r="A114" s="7"/>
      <c r="B114" s="7"/>
      <c r="C114" s="115"/>
      <c r="D114" s="116"/>
      <c r="E114" s="8"/>
      <c r="F114" s="7"/>
    </row>
    <row r="115" spans="1:6" ht="22.5">
      <c r="A115" s="7"/>
      <c r="B115" s="7"/>
      <c r="C115" s="115"/>
      <c r="D115" s="116"/>
      <c r="E115" s="8"/>
      <c r="F115" s="7"/>
    </row>
    <row r="116" spans="1:6" ht="22.5">
      <c r="A116" s="7"/>
      <c r="B116" s="7"/>
      <c r="C116" s="115"/>
      <c r="D116" s="116"/>
      <c r="E116" s="8"/>
      <c r="F116" s="7"/>
    </row>
    <row r="117" spans="1:6" ht="22.5">
      <c r="A117" s="7"/>
      <c r="B117" s="7"/>
      <c r="C117" s="115"/>
      <c r="D117" s="116"/>
      <c r="E117" s="8"/>
      <c r="F117" s="7"/>
    </row>
    <row r="118" spans="1:6" ht="22.5">
      <c r="A118" s="7"/>
      <c r="B118" s="7"/>
      <c r="C118" s="115"/>
      <c r="D118" s="116"/>
      <c r="E118" s="8"/>
      <c r="F118" s="7"/>
    </row>
    <row r="119" spans="1:6" ht="22.5">
      <c r="A119" s="7"/>
      <c r="B119" s="7"/>
      <c r="C119" s="115"/>
      <c r="D119" s="116"/>
      <c r="E119" s="8"/>
      <c r="F119" s="7"/>
    </row>
    <row r="120" spans="1:6" ht="22.5">
      <c r="A120" s="7"/>
      <c r="B120" s="7"/>
      <c r="C120" s="115"/>
      <c r="D120" s="116"/>
      <c r="E120" s="8"/>
      <c r="F120" s="7"/>
    </row>
  </sheetData>
  <mergeCells count="12">
    <mergeCell ref="A35:A45"/>
    <mergeCell ref="A46:A50"/>
    <mergeCell ref="A51:A52"/>
    <mergeCell ref="A53:A55"/>
    <mergeCell ref="A56:A57"/>
    <mergeCell ref="A58:A61"/>
    <mergeCell ref="A1:B1"/>
    <mergeCell ref="A9:A16"/>
    <mergeCell ref="A17:A21"/>
    <mergeCell ref="A22:A25"/>
    <mergeCell ref="A26:A30"/>
    <mergeCell ref="A31:A34"/>
  </mergeCells>
  <pageMargins left="0" right="0" top="0" bottom="0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rightToLeft="1" topLeftCell="A4" workbookViewId="0">
      <selection activeCell="A4" sqref="A1:IV65536"/>
    </sheetView>
  </sheetViews>
  <sheetFormatPr defaultColWidth="9" defaultRowHeight="20.25"/>
  <cols>
    <col min="1" max="1" width="23.85546875" style="108" customWidth="1"/>
    <col min="2" max="2" width="21.85546875" style="108" customWidth="1"/>
    <col min="3" max="3" width="19.140625" style="108" customWidth="1"/>
    <col min="4" max="4" width="21" style="108" customWidth="1"/>
    <col min="5" max="5" width="23" style="108" customWidth="1"/>
    <col min="6" max="6" width="17.140625" style="108" customWidth="1"/>
    <col min="7" max="7" width="18.85546875" style="108" customWidth="1"/>
    <col min="8" max="16384" width="9" style="108"/>
  </cols>
  <sheetData>
    <row r="1" spans="1:7" ht="21" customHeight="1">
      <c r="A1" s="129" t="s">
        <v>0</v>
      </c>
      <c r="B1" s="130"/>
      <c r="C1" s="5" t="s">
        <v>1</v>
      </c>
      <c r="D1" s="107" t="s">
        <v>120</v>
      </c>
      <c r="E1" s="5" t="s">
        <v>2</v>
      </c>
      <c r="F1" s="5">
        <v>1391</v>
      </c>
    </row>
    <row r="2" spans="1:7" ht="21" customHeight="1">
      <c r="A2" s="29" t="s">
        <v>3</v>
      </c>
      <c r="B2" s="29">
        <v>1953</v>
      </c>
      <c r="C2" s="29" t="s">
        <v>4</v>
      </c>
      <c r="D2" s="29">
        <f>E21</f>
        <v>15958</v>
      </c>
      <c r="E2" s="29" t="s">
        <v>8</v>
      </c>
      <c r="F2" s="29">
        <v>7</v>
      </c>
      <c r="G2" s="109"/>
    </row>
    <row r="3" spans="1:7" ht="21" customHeight="1">
      <c r="A3" s="29" t="s">
        <v>6</v>
      </c>
      <c r="B3" s="29">
        <v>108933</v>
      </c>
      <c r="C3" s="29" t="s">
        <v>7</v>
      </c>
      <c r="D3" s="29">
        <v>5205</v>
      </c>
      <c r="E3" s="29" t="s">
        <v>11</v>
      </c>
      <c r="F3" s="29">
        <v>2</v>
      </c>
      <c r="G3" s="109"/>
    </row>
    <row r="4" spans="1:7" ht="21" customHeight="1">
      <c r="A4" s="29" t="s">
        <v>9</v>
      </c>
      <c r="B4" s="29">
        <v>96069</v>
      </c>
      <c r="C4" s="29" t="s">
        <v>10</v>
      </c>
      <c r="D4" s="29">
        <v>82741</v>
      </c>
      <c r="E4" s="29" t="s">
        <v>14</v>
      </c>
      <c r="F4" s="29">
        <v>4</v>
      </c>
      <c r="G4" s="109"/>
    </row>
    <row r="5" spans="1:7" ht="21" customHeight="1">
      <c r="A5" s="29" t="s">
        <v>12</v>
      </c>
      <c r="B5" s="29">
        <v>12864</v>
      </c>
      <c r="C5" s="29" t="s">
        <v>13</v>
      </c>
      <c r="D5" s="29">
        <v>8288</v>
      </c>
      <c r="E5" s="29" t="s">
        <v>17</v>
      </c>
      <c r="F5" s="29">
        <v>112</v>
      </c>
      <c r="G5" s="109"/>
    </row>
    <row r="6" spans="1:7" ht="21" customHeight="1">
      <c r="A6" s="29" t="s">
        <v>15</v>
      </c>
      <c r="B6" s="29">
        <f>B4/$B$3*100</f>
        <v>88.190906336922694</v>
      </c>
      <c r="C6" s="29" t="s">
        <v>16</v>
      </c>
      <c r="D6" s="29">
        <f>D5/$D$4*100</f>
        <v>10.016799410207756</v>
      </c>
      <c r="E6" s="29"/>
      <c r="F6" s="29"/>
      <c r="G6" s="109"/>
    </row>
    <row r="7" spans="1:7" ht="21" customHeight="1">
      <c r="A7" s="29" t="s">
        <v>18</v>
      </c>
      <c r="B7" s="29">
        <f>B5/$B$3*100</f>
        <v>11.809093663077304</v>
      </c>
      <c r="C7" s="109"/>
      <c r="D7" s="29"/>
      <c r="E7" s="109"/>
      <c r="F7" s="29"/>
      <c r="G7" s="109"/>
    </row>
    <row r="8" spans="1:7" ht="21" customHeight="1">
      <c r="A8" s="29" t="s">
        <v>19</v>
      </c>
      <c r="B8" s="29">
        <v>19</v>
      </c>
      <c r="C8" s="109"/>
      <c r="D8" s="29"/>
      <c r="E8" s="29"/>
      <c r="F8" s="29"/>
      <c r="G8" s="109"/>
    </row>
    <row r="9" spans="1:7" ht="21" customHeight="1">
      <c r="A9" s="131" t="s">
        <v>116</v>
      </c>
      <c r="B9" s="30" t="s">
        <v>95</v>
      </c>
      <c r="C9" s="39"/>
      <c r="D9" s="30" t="s">
        <v>96</v>
      </c>
      <c r="E9" s="40">
        <v>2600</v>
      </c>
      <c r="F9" s="30" t="s">
        <v>115</v>
      </c>
      <c r="G9" s="100"/>
    </row>
    <row r="10" spans="1:7" ht="21" customHeight="1">
      <c r="A10" s="132"/>
      <c r="B10" s="30" t="s">
        <v>97</v>
      </c>
      <c r="C10" s="39">
        <v>11</v>
      </c>
      <c r="D10" s="30" t="s">
        <v>98</v>
      </c>
      <c r="E10" s="40">
        <v>35</v>
      </c>
      <c r="F10" s="30"/>
      <c r="G10" s="100"/>
    </row>
    <row r="11" spans="1:7" ht="21" customHeight="1">
      <c r="A11" s="132"/>
      <c r="B11" s="30" t="s">
        <v>99</v>
      </c>
      <c r="C11" s="39">
        <v>11</v>
      </c>
      <c r="D11" s="30" t="s">
        <v>100</v>
      </c>
      <c r="E11" s="40">
        <v>1500</v>
      </c>
      <c r="F11" s="30"/>
      <c r="G11" s="100"/>
    </row>
    <row r="12" spans="1:7" ht="21" customHeight="1">
      <c r="A12" s="132"/>
      <c r="B12" s="30" t="s">
        <v>101</v>
      </c>
      <c r="C12" s="39">
        <v>2</v>
      </c>
      <c r="D12" s="30" t="s">
        <v>102</v>
      </c>
      <c r="E12" s="40">
        <v>610</v>
      </c>
      <c r="F12" s="10" t="s">
        <v>204</v>
      </c>
      <c r="G12" s="100">
        <v>1950</v>
      </c>
    </row>
    <row r="13" spans="1:7" ht="21" customHeight="1">
      <c r="A13" s="132"/>
      <c r="B13" s="30" t="s">
        <v>21</v>
      </c>
      <c r="C13" s="39">
        <v>470</v>
      </c>
      <c r="D13" s="30" t="s">
        <v>103</v>
      </c>
      <c r="E13" s="40">
        <v>45</v>
      </c>
      <c r="F13" s="30"/>
      <c r="G13" s="100"/>
    </row>
    <row r="14" spans="1:7" ht="21" customHeight="1">
      <c r="A14" s="132"/>
      <c r="B14" s="30" t="s">
        <v>20</v>
      </c>
      <c r="C14" s="39"/>
      <c r="D14" s="30" t="s">
        <v>104</v>
      </c>
      <c r="E14" s="40">
        <v>40000</v>
      </c>
      <c r="F14" s="30"/>
      <c r="G14" s="100"/>
    </row>
    <row r="15" spans="1:7" ht="21" customHeight="1">
      <c r="A15" s="132"/>
      <c r="B15" s="30" t="s">
        <v>22</v>
      </c>
      <c r="C15" s="39"/>
      <c r="D15" s="30" t="s">
        <v>105</v>
      </c>
      <c r="E15" s="40">
        <v>30</v>
      </c>
      <c r="F15" s="30"/>
      <c r="G15" s="100"/>
    </row>
    <row r="16" spans="1:7" ht="21" customHeight="1">
      <c r="A16" s="133"/>
      <c r="B16" s="30" t="s">
        <v>106</v>
      </c>
      <c r="C16" s="39">
        <v>80</v>
      </c>
      <c r="D16" s="30" t="s">
        <v>107</v>
      </c>
      <c r="E16" s="40">
        <v>2000</v>
      </c>
      <c r="F16" s="30"/>
      <c r="G16" s="100"/>
    </row>
    <row r="17" spans="1:7" ht="21" customHeight="1">
      <c r="A17" s="134" t="s">
        <v>23</v>
      </c>
      <c r="B17" s="30"/>
      <c r="C17" s="30" t="s">
        <v>24</v>
      </c>
      <c r="D17" s="30" t="s">
        <v>25</v>
      </c>
      <c r="E17" s="30" t="s">
        <v>26</v>
      </c>
      <c r="F17" s="30"/>
      <c r="G17" s="100"/>
    </row>
    <row r="18" spans="1:7" ht="21" customHeight="1">
      <c r="A18" s="135"/>
      <c r="B18" s="30" t="s">
        <v>27</v>
      </c>
      <c r="C18" s="33">
        <v>14318</v>
      </c>
      <c r="D18" s="33">
        <v>0</v>
      </c>
      <c r="E18" s="33">
        <f>C18+D18</f>
        <v>14318</v>
      </c>
      <c r="F18" s="30"/>
      <c r="G18" s="100"/>
    </row>
    <row r="19" spans="1:7" ht="21" customHeight="1">
      <c r="A19" s="135"/>
      <c r="B19" s="30" t="s">
        <v>28</v>
      </c>
      <c r="C19" s="33">
        <v>795</v>
      </c>
      <c r="D19" s="33">
        <v>0</v>
      </c>
      <c r="E19" s="33">
        <f>C19+D19</f>
        <v>795</v>
      </c>
      <c r="F19" s="30"/>
      <c r="G19" s="100"/>
    </row>
    <row r="20" spans="1:7" ht="21" customHeight="1">
      <c r="A20" s="135"/>
      <c r="B20" s="30" t="s">
        <v>29</v>
      </c>
      <c r="C20" s="33">
        <v>845</v>
      </c>
      <c r="D20" s="33">
        <v>0</v>
      </c>
      <c r="E20" s="33">
        <f>C20+D20</f>
        <v>845</v>
      </c>
      <c r="F20" s="30"/>
      <c r="G20" s="100"/>
    </row>
    <row r="21" spans="1:7" ht="21" customHeight="1">
      <c r="A21" s="136"/>
      <c r="B21" s="30" t="s">
        <v>30</v>
      </c>
      <c r="C21" s="33">
        <f>C18+C19+C20</f>
        <v>15958</v>
      </c>
      <c r="D21" s="33">
        <f>D18+D19+D20</f>
        <v>0</v>
      </c>
      <c r="E21" s="33">
        <f>E18+E19+E20</f>
        <v>15958</v>
      </c>
      <c r="F21" s="30"/>
      <c r="G21" s="100"/>
    </row>
    <row r="22" spans="1:7" ht="21" customHeight="1">
      <c r="A22" s="134" t="s">
        <v>31</v>
      </c>
      <c r="B22" s="30"/>
      <c r="C22" s="34" t="s">
        <v>32</v>
      </c>
      <c r="D22" s="34" t="s">
        <v>33</v>
      </c>
      <c r="E22" s="34"/>
      <c r="F22" s="30"/>
      <c r="G22" s="100"/>
    </row>
    <row r="23" spans="1:7" ht="21" customHeight="1">
      <c r="A23" s="135"/>
      <c r="B23" s="30" t="s">
        <v>34</v>
      </c>
      <c r="C23" s="33">
        <v>8</v>
      </c>
      <c r="D23" s="33">
        <v>1280</v>
      </c>
      <c r="E23" s="34"/>
      <c r="F23" s="30"/>
      <c r="G23" s="100"/>
    </row>
    <row r="24" spans="1:7" ht="21" customHeight="1">
      <c r="A24" s="135"/>
      <c r="B24" s="30" t="s">
        <v>35</v>
      </c>
      <c r="C24" s="35">
        <v>3.5</v>
      </c>
      <c r="D24" s="33"/>
      <c r="E24" s="34"/>
      <c r="F24" s="30"/>
      <c r="G24" s="100"/>
    </row>
    <row r="25" spans="1:7" ht="21" customHeight="1">
      <c r="A25" s="135"/>
      <c r="B25" s="30" t="s">
        <v>36</v>
      </c>
      <c r="C25" s="111"/>
      <c r="D25" s="33">
        <v>394</v>
      </c>
      <c r="E25" s="34"/>
      <c r="F25" s="30"/>
      <c r="G25" s="100"/>
    </row>
    <row r="26" spans="1:7" ht="21" customHeight="1">
      <c r="A26" s="134" t="s">
        <v>37</v>
      </c>
      <c r="B26" s="30"/>
      <c r="C26" s="34" t="s">
        <v>38</v>
      </c>
      <c r="D26" s="34"/>
      <c r="E26" s="34"/>
      <c r="F26" s="30"/>
      <c r="G26" s="100"/>
    </row>
    <row r="27" spans="1:7" ht="21" customHeight="1">
      <c r="A27" s="135"/>
      <c r="B27" s="30" t="s">
        <v>39</v>
      </c>
      <c r="C27" s="33">
        <v>146680</v>
      </c>
      <c r="D27" s="34"/>
      <c r="E27" s="34"/>
      <c r="F27" s="30"/>
      <c r="G27" s="100"/>
    </row>
    <row r="28" spans="1:7" ht="21" customHeight="1">
      <c r="A28" s="135"/>
      <c r="B28" s="30" t="s">
        <v>40</v>
      </c>
      <c r="C28" s="33">
        <v>4739</v>
      </c>
      <c r="D28" s="34"/>
      <c r="E28" s="34"/>
      <c r="F28" s="30"/>
      <c r="G28" s="100"/>
    </row>
    <row r="29" spans="1:7" ht="21" customHeight="1">
      <c r="A29" s="135"/>
      <c r="B29" s="30" t="s">
        <v>41</v>
      </c>
      <c r="C29" s="33">
        <v>18771</v>
      </c>
      <c r="D29" s="34"/>
      <c r="E29" s="34"/>
      <c r="F29" s="30"/>
      <c r="G29" s="100"/>
    </row>
    <row r="30" spans="1:7" ht="21" customHeight="1">
      <c r="A30" s="136"/>
      <c r="B30" s="30" t="s">
        <v>42</v>
      </c>
      <c r="C30" s="33">
        <f>C27+C28+C29</f>
        <v>170190</v>
      </c>
      <c r="D30" s="34"/>
      <c r="E30" s="34"/>
      <c r="F30" s="30"/>
      <c r="G30" s="100"/>
    </row>
    <row r="31" spans="1:7" ht="21" customHeight="1">
      <c r="A31" s="134" t="s">
        <v>43</v>
      </c>
      <c r="B31" s="30"/>
      <c r="C31" s="34" t="s">
        <v>44</v>
      </c>
      <c r="D31" s="34" t="s">
        <v>45</v>
      </c>
      <c r="E31" s="34" t="s">
        <v>129</v>
      </c>
      <c r="F31" s="30"/>
      <c r="G31" s="100"/>
    </row>
    <row r="32" spans="1:7" ht="21" customHeight="1">
      <c r="A32" s="135"/>
      <c r="B32" s="30" t="s">
        <v>27</v>
      </c>
      <c r="C32" s="33">
        <v>288592.03999999998</v>
      </c>
      <c r="D32" s="33">
        <v>0</v>
      </c>
      <c r="E32" s="33">
        <f>C32+D32</f>
        <v>288592.03999999998</v>
      </c>
      <c r="F32" s="36"/>
      <c r="G32" s="100"/>
    </row>
    <row r="33" spans="1:7" ht="21" customHeight="1">
      <c r="A33" s="135"/>
      <c r="B33" s="30" t="s">
        <v>28</v>
      </c>
      <c r="C33" s="33">
        <v>4748.5</v>
      </c>
      <c r="D33" s="33">
        <v>0</v>
      </c>
      <c r="E33" s="33">
        <f>C33+D33</f>
        <v>4748.5</v>
      </c>
      <c r="F33" s="36"/>
      <c r="G33" s="100"/>
    </row>
    <row r="34" spans="1:7" ht="21" customHeight="1">
      <c r="A34" s="136"/>
      <c r="B34" s="30" t="s">
        <v>42</v>
      </c>
      <c r="C34" s="33">
        <f>C32+C33</f>
        <v>293340.53999999998</v>
      </c>
      <c r="D34" s="33">
        <f>D32+D33</f>
        <v>0</v>
      </c>
      <c r="E34" s="33">
        <f>E32+E33</f>
        <v>293340.53999999998</v>
      </c>
      <c r="F34" s="36"/>
      <c r="G34" s="100"/>
    </row>
    <row r="35" spans="1:7" ht="21" customHeight="1">
      <c r="A35" s="137" t="s">
        <v>46</v>
      </c>
      <c r="B35" s="56"/>
      <c r="C35" s="56" t="s">
        <v>47</v>
      </c>
      <c r="D35" s="56"/>
      <c r="E35" s="56" t="s">
        <v>48</v>
      </c>
      <c r="F35" s="56" t="s">
        <v>49</v>
      </c>
      <c r="G35" s="112"/>
    </row>
    <row r="36" spans="1:7" ht="21" customHeight="1">
      <c r="A36" s="138"/>
      <c r="B36" s="56" t="s">
        <v>50</v>
      </c>
      <c r="C36" s="57">
        <v>39319</v>
      </c>
      <c r="D36" s="56" t="s">
        <v>108</v>
      </c>
      <c r="E36" s="17">
        <v>120</v>
      </c>
      <c r="F36" s="17">
        <v>10000</v>
      </c>
      <c r="G36" s="112"/>
    </row>
    <row r="37" spans="1:7" ht="21" customHeight="1">
      <c r="A37" s="138"/>
      <c r="B37" s="56" t="s">
        <v>51</v>
      </c>
      <c r="C37" s="57">
        <v>3353</v>
      </c>
      <c r="D37" s="56" t="s">
        <v>109</v>
      </c>
      <c r="E37" s="62">
        <v>8</v>
      </c>
      <c r="F37" s="62">
        <v>1300</v>
      </c>
      <c r="G37" s="112"/>
    </row>
    <row r="38" spans="1:7" ht="21" customHeight="1">
      <c r="A38" s="138"/>
      <c r="B38" s="56" t="s">
        <v>53</v>
      </c>
      <c r="C38" s="57">
        <f>C36+C37</f>
        <v>42672</v>
      </c>
      <c r="D38" s="56" t="s">
        <v>52</v>
      </c>
      <c r="E38" s="62"/>
      <c r="F38" s="62"/>
      <c r="G38" s="112"/>
    </row>
    <row r="39" spans="1:7" ht="21" customHeight="1">
      <c r="A39" s="138"/>
      <c r="B39" s="56" t="s">
        <v>54</v>
      </c>
      <c r="C39" s="57">
        <v>22125</v>
      </c>
      <c r="D39" s="56" t="s">
        <v>55</v>
      </c>
      <c r="E39" s="62">
        <v>320</v>
      </c>
      <c r="F39" s="62">
        <v>4000</v>
      </c>
      <c r="G39" s="112"/>
    </row>
    <row r="40" spans="1:7" ht="21" customHeight="1">
      <c r="A40" s="138"/>
      <c r="B40" s="56" t="s">
        <v>56</v>
      </c>
      <c r="C40" s="57">
        <v>201</v>
      </c>
      <c r="D40" s="56" t="s">
        <v>57</v>
      </c>
      <c r="E40" s="62">
        <v>19</v>
      </c>
      <c r="F40" s="62">
        <v>2000</v>
      </c>
      <c r="G40" s="112"/>
    </row>
    <row r="41" spans="1:7" ht="21" customHeight="1">
      <c r="A41" s="138"/>
      <c r="B41" s="57" t="s">
        <v>58</v>
      </c>
      <c r="C41" s="57">
        <f>C39+C40</f>
        <v>22326</v>
      </c>
      <c r="D41" s="56" t="s">
        <v>110</v>
      </c>
      <c r="E41" s="62">
        <v>2</v>
      </c>
      <c r="F41" s="62">
        <v>72000</v>
      </c>
      <c r="G41" s="112"/>
    </row>
    <row r="42" spans="1:7" ht="21" customHeight="1">
      <c r="A42" s="138"/>
      <c r="B42" s="56" t="s">
        <v>59</v>
      </c>
      <c r="C42" s="57">
        <v>1362300</v>
      </c>
      <c r="D42" s="56" t="s">
        <v>111</v>
      </c>
      <c r="E42" s="62">
        <v>66</v>
      </c>
      <c r="F42" s="62">
        <v>1020000</v>
      </c>
      <c r="G42" s="112"/>
    </row>
    <row r="43" spans="1:7" ht="21" customHeight="1">
      <c r="A43" s="138"/>
      <c r="B43" s="56" t="s">
        <v>60</v>
      </c>
      <c r="C43" s="57">
        <v>0</v>
      </c>
      <c r="D43" s="56" t="s">
        <v>112</v>
      </c>
      <c r="E43" s="62"/>
      <c r="F43" s="62"/>
      <c r="G43" s="112"/>
    </row>
    <row r="44" spans="1:7" ht="21" customHeight="1">
      <c r="A44" s="138"/>
      <c r="B44" s="56" t="s">
        <v>61</v>
      </c>
      <c r="C44" s="57">
        <v>80</v>
      </c>
      <c r="D44" s="56" t="s">
        <v>113</v>
      </c>
      <c r="E44" s="62">
        <v>2</v>
      </c>
      <c r="F44" s="62">
        <v>270000</v>
      </c>
      <c r="G44" s="112"/>
    </row>
    <row r="45" spans="1:7" ht="21" customHeight="1">
      <c r="A45" s="138"/>
      <c r="B45" s="56" t="s">
        <v>62</v>
      </c>
      <c r="C45" s="57">
        <v>864</v>
      </c>
      <c r="D45" s="56" t="s">
        <v>114</v>
      </c>
      <c r="E45" s="57">
        <v>5</v>
      </c>
      <c r="F45" s="57"/>
      <c r="G45" s="112"/>
    </row>
    <row r="46" spans="1:7" ht="21" customHeight="1">
      <c r="A46" s="137" t="s">
        <v>63</v>
      </c>
      <c r="B46" s="56"/>
      <c r="C46" s="56" t="s">
        <v>64</v>
      </c>
      <c r="D46" s="56"/>
      <c r="E46" s="56" t="s">
        <v>64</v>
      </c>
      <c r="F46" s="56"/>
      <c r="G46" s="112"/>
    </row>
    <row r="47" spans="1:7" ht="21" customHeight="1">
      <c r="A47" s="138"/>
      <c r="B47" s="56" t="s">
        <v>65</v>
      </c>
      <c r="C47" s="56">
        <v>1978</v>
      </c>
      <c r="D47" s="56" t="s">
        <v>66</v>
      </c>
      <c r="E47" s="56">
        <v>5</v>
      </c>
      <c r="F47" s="56"/>
      <c r="G47" s="112"/>
    </row>
    <row r="48" spans="1:7" ht="21" customHeight="1">
      <c r="A48" s="138"/>
      <c r="B48" s="56" t="s">
        <v>67</v>
      </c>
      <c r="C48" s="56">
        <v>4585</v>
      </c>
      <c r="D48" s="56" t="s">
        <v>68</v>
      </c>
      <c r="E48" s="56">
        <v>27</v>
      </c>
      <c r="F48" s="56"/>
      <c r="G48" s="112"/>
    </row>
    <row r="49" spans="1:11" ht="21" customHeight="1">
      <c r="A49" s="138"/>
      <c r="B49" s="56" t="s">
        <v>69</v>
      </c>
      <c r="C49" s="56">
        <v>52748</v>
      </c>
      <c r="D49" s="112"/>
      <c r="E49" s="56"/>
      <c r="F49" s="56"/>
      <c r="G49" s="112"/>
    </row>
    <row r="50" spans="1:11" ht="21" customHeight="1">
      <c r="A50" s="138"/>
      <c r="B50" s="56" t="s">
        <v>70</v>
      </c>
      <c r="C50" s="56">
        <v>706</v>
      </c>
      <c r="D50" s="56" t="s">
        <v>30</v>
      </c>
      <c r="E50" s="56">
        <f>C47+C48+C49+C50+E47+E48</f>
        <v>60049</v>
      </c>
      <c r="F50" s="56"/>
      <c r="G50" s="112"/>
    </row>
    <row r="51" spans="1:11" ht="21" customHeight="1">
      <c r="A51" s="139" t="s">
        <v>71</v>
      </c>
      <c r="B51" s="66" t="s">
        <v>201</v>
      </c>
      <c r="C51" s="54" t="s">
        <v>72</v>
      </c>
      <c r="D51" s="54" t="s">
        <v>73</v>
      </c>
      <c r="E51" s="54" t="s">
        <v>74</v>
      </c>
      <c r="F51" s="113"/>
      <c r="G51" s="54"/>
    </row>
    <row r="52" spans="1:11" ht="21" customHeight="1">
      <c r="A52" s="140"/>
      <c r="B52" s="68">
        <v>15</v>
      </c>
      <c r="C52" s="68">
        <v>49</v>
      </c>
      <c r="D52" s="68">
        <v>0</v>
      </c>
      <c r="E52" s="68">
        <v>33533</v>
      </c>
      <c r="F52" s="54"/>
      <c r="G52" s="54"/>
    </row>
    <row r="53" spans="1:11" ht="21" customHeight="1">
      <c r="A53" s="141" t="s">
        <v>75</v>
      </c>
      <c r="B53" s="54" t="s">
        <v>76</v>
      </c>
      <c r="C53" s="54">
        <v>689</v>
      </c>
      <c r="D53" s="54" t="s">
        <v>142</v>
      </c>
      <c r="E53" s="54">
        <v>5</v>
      </c>
      <c r="F53" s="54" t="s">
        <v>145</v>
      </c>
      <c r="G53" s="54">
        <v>8</v>
      </c>
    </row>
    <row r="54" spans="1:11" ht="21" customHeight="1">
      <c r="A54" s="141"/>
      <c r="B54" s="54" t="s">
        <v>77</v>
      </c>
      <c r="C54" s="54">
        <v>16</v>
      </c>
      <c r="D54" s="54" t="s">
        <v>143</v>
      </c>
      <c r="E54" s="54">
        <v>35</v>
      </c>
      <c r="F54" s="54" t="s">
        <v>78</v>
      </c>
      <c r="G54" s="66">
        <v>1.24</v>
      </c>
    </row>
    <row r="55" spans="1:11" ht="21" customHeight="1">
      <c r="A55" s="141"/>
      <c r="B55" s="54" t="s">
        <v>141</v>
      </c>
      <c r="C55" s="54">
        <v>3</v>
      </c>
      <c r="D55" s="54" t="s">
        <v>144</v>
      </c>
      <c r="E55" s="54">
        <v>11</v>
      </c>
      <c r="F55" s="54"/>
      <c r="G55" s="54"/>
    </row>
    <row r="56" spans="1:11" ht="21" customHeight="1">
      <c r="A56" s="142" t="s">
        <v>79</v>
      </c>
      <c r="B56" s="82" t="s">
        <v>80</v>
      </c>
      <c r="C56" s="89">
        <v>5</v>
      </c>
      <c r="D56" s="82" t="s">
        <v>82</v>
      </c>
      <c r="E56" s="90">
        <v>1</v>
      </c>
      <c r="F56" s="84"/>
      <c r="G56" s="54"/>
      <c r="H56" s="6"/>
      <c r="I56" s="6"/>
      <c r="J56" s="6"/>
      <c r="K56" s="6"/>
    </row>
    <row r="57" spans="1:11" ht="21" customHeight="1">
      <c r="A57" s="142"/>
      <c r="B57" s="82" t="s">
        <v>81</v>
      </c>
      <c r="C57" s="89">
        <v>8</v>
      </c>
      <c r="D57" s="82"/>
      <c r="E57" s="84"/>
      <c r="F57" s="84"/>
      <c r="G57" s="84"/>
      <c r="H57" s="6"/>
      <c r="I57" s="6"/>
      <c r="J57" s="6"/>
      <c r="K57" s="6"/>
    </row>
    <row r="58" spans="1:11" ht="21" customHeight="1">
      <c r="A58" s="139" t="s">
        <v>83</v>
      </c>
      <c r="B58" s="82" t="s">
        <v>84</v>
      </c>
      <c r="C58" s="82">
        <v>0</v>
      </c>
      <c r="D58" s="82" t="s">
        <v>88</v>
      </c>
      <c r="E58" s="82">
        <v>1</v>
      </c>
      <c r="F58" s="82" t="s">
        <v>91</v>
      </c>
      <c r="G58" s="82">
        <v>6</v>
      </c>
    </row>
    <row r="59" spans="1:11" ht="21" customHeight="1">
      <c r="A59" s="140"/>
      <c r="B59" s="82" t="s">
        <v>85</v>
      </c>
      <c r="C59" s="82">
        <v>5</v>
      </c>
      <c r="D59" s="82" t="s">
        <v>89</v>
      </c>
      <c r="E59" s="82">
        <v>5</v>
      </c>
      <c r="F59" s="82" t="s">
        <v>94</v>
      </c>
      <c r="G59" s="54">
        <v>0</v>
      </c>
    </row>
    <row r="60" spans="1:11" ht="21" customHeight="1">
      <c r="A60" s="140"/>
      <c r="B60" s="82" t="s">
        <v>86</v>
      </c>
      <c r="C60" s="82">
        <v>9</v>
      </c>
      <c r="D60" s="82" t="s">
        <v>90</v>
      </c>
      <c r="E60" s="82">
        <v>16</v>
      </c>
      <c r="F60" s="114"/>
      <c r="G60" s="54"/>
    </row>
    <row r="61" spans="1:11" ht="21" customHeight="1">
      <c r="A61" s="143"/>
      <c r="B61" s="82" t="s">
        <v>87</v>
      </c>
      <c r="C61" s="82">
        <v>3</v>
      </c>
      <c r="D61" s="82" t="s">
        <v>93</v>
      </c>
      <c r="E61" s="82">
        <v>1</v>
      </c>
      <c r="F61" s="82" t="s">
        <v>92</v>
      </c>
      <c r="G61" s="54">
        <f>C58+C59+C60+C61+E58+E59</f>
        <v>23</v>
      </c>
    </row>
    <row r="62" spans="1:11" ht="21" customHeight="1">
      <c r="A62" s="7"/>
      <c r="B62" s="7"/>
      <c r="C62" s="115"/>
      <c r="D62" s="116"/>
      <c r="E62" s="8"/>
      <c r="F62" s="7"/>
    </row>
    <row r="63" spans="1:11" ht="21" customHeight="1">
      <c r="A63" s="7"/>
      <c r="B63" s="7"/>
      <c r="C63" s="115"/>
      <c r="D63" s="116"/>
      <c r="E63" s="8"/>
      <c r="F63" s="7"/>
    </row>
    <row r="64" spans="1:11" ht="21" customHeight="1">
      <c r="A64" s="7"/>
      <c r="B64" s="7"/>
      <c r="C64" s="115"/>
      <c r="D64" s="116"/>
      <c r="E64" s="8"/>
      <c r="F64" s="7"/>
    </row>
    <row r="65" spans="1:6" ht="21" customHeight="1">
      <c r="A65" s="7"/>
      <c r="B65" s="7"/>
      <c r="C65" s="115"/>
      <c r="D65" s="116"/>
      <c r="E65" s="8"/>
      <c r="F65" s="7"/>
    </row>
    <row r="66" spans="1:6" ht="21" customHeight="1">
      <c r="A66" s="7"/>
      <c r="B66" s="7"/>
      <c r="C66" s="115"/>
      <c r="D66" s="116"/>
      <c r="E66" s="8"/>
      <c r="F66" s="7"/>
    </row>
    <row r="67" spans="1:6" ht="21" customHeight="1">
      <c r="A67" s="7"/>
      <c r="B67" s="7"/>
      <c r="C67" s="115"/>
      <c r="D67" s="116"/>
      <c r="E67" s="8"/>
      <c r="F67" s="7"/>
    </row>
    <row r="68" spans="1:6" ht="21" customHeight="1">
      <c r="A68" s="7"/>
      <c r="B68" s="7"/>
      <c r="C68" s="115"/>
      <c r="D68" s="116"/>
      <c r="E68" s="8"/>
      <c r="F68" s="7"/>
    </row>
    <row r="69" spans="1:6" ht="21" customHeight="1">
      <c r="A69" s="7"/>
      <c r="B69" s="7"/>
      <c r="C69" s="115"/>
      <c r="D69" s="116"/>
      <c r="E69" s="8"/>
      <c r="F69" s="7"/>
    </row>
    <row r="70" spans="1:6" ht="21" customHeight="1">
      <c r="A70" s="7"/>
      <c r="B70" s="7"/>
      <c r="C70" s="115"/>
      <c r="D70" s="116"/>
      <c r="E70" s="8"/>
      <c r="F70" s="7"/>
    </row>
    <row r="71" spans="1:6" ht="22.5">
      <c r="A71" s="7"/>
      <c r="B71" s="7"/>
      <c r="C71" s="115"/>
      <c r="D71" s="116"/>
      <c r="E71" s="8"/>
      <c r="F71" s="7"/>
    </row>
    <row r="72" spans="1:6" ht="22.5">
      <c r="A72" s="7"/>
      <c r="B72" s="7"/>
      <c r="C72" s="115"/>
      <c r="D72" s="116"/>
      <c r="E72" s="8"/>
      <c r="F72" s="7"/>
    </row>
    <row r="73" spans="1:6" ht="22.5">
      <c r="A73" s="7"/>
      <c r="B73" s="7"/>
      <c r="C73" s="115"/>
      <c r="D73" s="116"/>
      <c r="E73" s="8"/>
      <c r="F73" s="7"/>
    </row>
    <row r="74" spans="1:6" ht="22.5">
      <c r="A74" s="7"/>
      <c r="B74" s="7"/>
      <c r="C74" s="115"/>
      <c r="D74" s="116"/>
      <c r="E74" s="8"/>
      <c r="F74" s="7"/>
    </row>
    <row r="75" spans="1:6" ht="22.5">
      <c r="A75" s="7"/>
      <c r="B75" s="7"/>
      <c r="C75" s="115"/>
      <c r="D75" s="116"/>
      <c r="E75" s="8"/>
      <c r="F75" s="7"/>
    </row>
    <row r="76" spans="1:6" ht="22.5">
      <c r="A76" s="7"/>
      <c r="B76" s="7"/>
      <c r="C76" s="115"/>
      <c r="D76" s="116"/>
      <c r="E76" s="8"/>
      <c r="F76" s="7"/>
    </row>
    <row r="77" spans="1:6" ht="22.5">
      <c r="A77" s="7"/>
      <c r="B77" s="7"/>
      <c r="C77" s="115"/>
      <c r="D77" s="116"/>
      <c r="E77" s="8"/>
      <c r="F77" s="7"/>
    </row>
    <row r="78" spans="1:6" ht="22.5">
      <c r="A78" s="7"/>
      <c r="B78" s="7"/>
      <c r="C78" s="115"/>
      <c r="D78" s="116"/>
      <c r="E78" s="8"/>
      <c r="F78" s="7"/>
    </row>
    <row r="79" spans="1:6" ht="22.5">
      <c r="A79" s="7"/>
      <c r="B79" s="7"/>
      <c r="C79" s="115"/>
      <c r="D79" s="116"/>
      <c r="E79" s="8"/>
      <c r="F79" s="7"/>
    </row>
    <row r="80" spans="1:6" ht="22.5">
      <c r="A80" s="7"/>
      <c r="B80" s="7"/>
      <c r="C80" s="115"/>
      <c r="D80" s="116"/>
      <c r="E80" s="8"/>
      <c r="F80" s="7"/>
    </row>
    <row r="81" spans="1:6" ht="22.5">
      <c r="A81" s="7"/>
      <c r="B81" s="7"/>
      <c r="C81" s="115"/>
      <c r="D81" s="116"/>
      <c r="E81" s="8"/>
      <c r="F81" s="7"/>
    </row>
    <row r="82" spans="1:6" ht="22.5">
      <c r="A82" s="7"/>
      <c r="B82" s="7"/>
      <c r="C82" s="115"/>
      <c r="D82" s="116"/>
      <c r="E82" s="8"/>
      <c r="F82" s="7"/>
    </row>
    <row r="83" spans="1:6" ht="22.5">
      <c r="A83" s="7"/>
      <c r="B83" s="7"/>
      <c r="C83" s="115"/>
      <c r="D83" s="116"/>
      <c r="E83" s="8"/>
      <c r="F83" s="7"/>
    </row>
    <row r="84" spans="1:6" ht="22.5">
      <c r="A84" s="7"/>
      <c r="B84" s="7"/>
      <c r="C84" s="115"/>
      <c r="D84" s="116"/>
      <c r="E84" s="8"/>
      <c r="F84" s="7"/>
    </row>
    <row r="85" spans="1:6" ht="22.5">
      <c r="A85" s="7"/>
      <c r="B85" s="7"/>
      <c r="C85" s="115"/>
      <c r="D85" s="116"/>
      <c r="E85" s="8"/>
      <c r="F85" s="7"/>
    </row>
    <row r="86" spans="1:6" ht="22.5">
      <c r="A86" s="7"/>
      <c r="B86" s="7"/>
      <c r="C86" s="115"/>
      <c r="D86" s="116"/>
      <c r="E86" s="8"/>
      <c r="F86" s="7"/>
    </row>
    <row r="87" spans="1:6" ht="22.5">
      <c r="A87" s="7"/>
      <c r="B87" s="7"/>
      <c r="C87" s="115"/>
      <c r="D87" s="116"/>
      <c r="E87" s="8"/>
      <c r="F87" s="7"/>
    </row>
    <row r="88" spans="1:6" ht="22.5">
      <c r="A88" s="7"/>
      <c r="B88" s="7"/>
      <c r="C88" s="115"/>
      <c r="D88" s="116"/>
      <c r="E88" s="8"/>
      <c r="F88" s="7"/>
    </row>
    <row r="89" spans="1:6" ht="22.5">
      <c r="A89" s="7"/>
      <c r="B89" s="7"/>
      <c r="C89" s="115"/>
      <c r="D89" s="116"/>
      <c r="E89" s="8"/>
      <c r="F89" s="7"/>
    </row>
    <row r="90" spans="1:6" ht="22.5">
      <c r="A90" s="7"/>
      <c r="B90" s="7"/>
      <c r="C90" s="115"/>
      <c r="D90" s="116"/>
      <c r="E90" s="8"/>
      <c r="F90" s="7"/>
    </row>
    <row r="91" spans="1:6" ht="22.5">
      <c r="A91" s="7"/>
      <c r="B91" s="7"/>
      <c r="C91" s="115"/>
      <c r="D91" s="116"/>
      <c r="E91" s="8"/>
      <c r="F91" s="7"/>
    </row>
    <row r="92" spans="1:6" ht="22.5">
      <c r="A92" s="7"/>
      <c r="B92" s="7"/>
      <c r="C92" s="115"/>
      <c r="D92" s="116"/>
      <c r="E92" s="8"/>
      <c r="F92" s="7"/>
    </row>
    <row r="93" spans="1:6" ht="22.5">
      <c r="A93" s="7"/>
      <c r="B93" s="7"/>
      <c r="C93" s="115"/>
      <c r="D93" s="116"/>
      <c r="E93" s="8"/>
      <c r="F93" s="7"/>
    </row>
    <row r="94" spans="1:6" ht="22.5">
      <c r="A94" s="7"/>
      <c r="B94" s="7"/>
      <c r="C94" s="115"/>
      <c r="D94" s="116"/>
      <c r="E94" s="8"/>
      <c r="F94" s="7"/>
    </row>
    <row r="95" spans="1:6" ht="22.5">
      <c r="A95" s="7"/>
      <c r="B95" s="7"/>
      <c r="C95" s="115"/>
      <c r="D95" s="116"/>
      <c r="E95" s="8"/>
      <c r="F95" s="7"/>
    </row>
    <row r="96" spans="1:6" ht="22.5">
      <c r="A96" s="7"/>
      <c r="B96" s="7"/>
      <c r="C96" s="115"/>
      <c r="D96" s="116"/>
      <c r="E96" s="8"/>
      <c r="F96" s="7"/>
    </row>
    <row r="97" spans="1:6" ht="22.5">
      <c r="A97" s="7"/>
      <c r="B97" s="7"/>
      <c r="C97" s="115"/>
      <c r="D97" s="116"/>
      <c r="E97" s="8"/>
      <c r="F97" s="7"/>
    </row>
    <row r="98" spans="1:6" ht="22.5">
      <c r="A98" s="7"/>
      <c r="B98" s="7"/>
      <c r="C98" s="115"/>
      <c r="D98" s="116"/>
      <c r="E98" s="8"/>
      <c r="F98" s="7"/>
    </row>
    <row r="99" spans="1:6" ht="22.5">
      <c r="A99" s="7"/>
      <c r="B99" s="7"/>
      <c r="C99" s="115"/>
      <c r="D99" s="116"/>
      <c r="E99" s="8"/>
      <c r="F99" s="7"/>
    </row>
    <row r="100" spans="1:6" ht="22.5">
      <c r="A100" s="7"/>
      <c r="B100" s="7"/>
      <c r="C100" s="115"/>
      <c r="D100" s="116"/>
      <c r="E100" s="8"/>
      <c r="F100" s="7"/>
    </row>
    <row r="101" spans="1:6" ht="22.5">
      <c r="A101" s="7"/>
      <c r="B101" s="7"/>
      <c r="C101" s="115"/>
      <c r="D101" s="116"/>
      <c r="E101" s="8"/>
      <c r="F101" s="7"/>
    </row>
    <row r="102" spans="1:6" ht="22.5">
      <c r="A102" s="7"/>
      <c r="B102" s="7"/>
      <c r="C102" s="115"/>
      <c r="D102" s="116"/>
      <c r="E102" s="8"/>
      <c r="F102" s="7"/>
    </row>
    <row r="103" spans="1:6" ht="22.5">
      <c r="A103" s="7"/>
      <c r="B103" s="7"/>
      <c r="C103" s="115"/>
      <c r="D103" s="116"/>
      <c r="E103" s="8"/>
      <c r="F103" s="7"/>
    </row>
    <row r="104" spans="1:6" ht="22.5">
      <c r="A104" s="7"/>
      <c r="B104" s="7"/>
      <c r="C104" s="115"/>
      <c r="D104" s="116"/>
      <c r="E104" s="8"/>
      <c r="F104" s="7"/>
    </row>
    <row r="105" spans="1:6" ht="22.5">
      <c r="A105" s="7"/>
      <c r="B105" s="7"/>
      <c r="C105" s="115"/>
      <c r="D105" s="116"/>
      <c r="E105" s="8"/>
      <c r="F105" s="7"/>
    </row>
    <row r="106" spans="1:6" ht="22.5">
      <c r="A106" s="7"/>
      <c r="B106" s="7"/>
      <c r="C106" s="115"/>
      <c r="D106" s="116"/>
      <c r="E106" s="8"/>
      <c r="F106" s="7"/>
    </row>
    <row r="107" spans="1:6" ht="22.5">
      <c r="A107" s="7"/>
      <c r="B107" s="7"/>
      <c r="C107" s="115"/>
      <c r="D107" s="116"/>
      <c r="E107" s="8"/>
      <c r="F107" s="7"/>
    </row>
    <row r="108" spans="1:6" ht="22.5">
      <c r="A108" s="7"/>
      <c r="B108" s="7"/>
      <c r="C108" s="115"/>
      <c r="D108" s="116"/>
      <c r="E108" s="8"/>
      <c r="F108" s="7"/>
    </row>
    <row r="109" spans="1:6" ht="22.5">
      <c r="A109" s="7"/>
      <c r="B109" s="7"/>
      <c r="C109" s="115"/>
      <c r="D109" s="116"/>
      <c r="E109" s="8"/>
      <c r="F109" s="7"/>
    </row>
    <row r="110" spans="1:6" ht="22.5">
      <c r="A110" s="7"/>
      <c r="B110" s="7"/>
      <c r="C110" s="115"/>
      <c r="D110" s="116"/>
      <c r="E110" s="8"/>
      <c r="F110" s="7"/>
    </row>
    <row r="111" spans="1:6" ht="22.5">
      <c r="A111" s="7"/>
      <c r="B111" s="7"/>
      <c r="C111" s="115"/>
      <c r="D111" s="116"/>
      <c r="E111" s="8"/>
      <c r="F111" s="7"/>
    </row>
    <row r="112" spans="1:6" ht="22.5">
      <c r="A112" s="7"/>
      <c r="B112" s="7"/>
      <c r="C112" s="115"/>
      <c r="D112" s="116"/>
      <c r="E112" s="8"/>
      <c r="F112" s="7"/>
    </row>
    <row r="113" spans="1:6" ht="22.5">
      <c r="A113" s="7"/>
      <c r="B113" s="7"/>
      <c r="C113" s="115"/>
      <c r="D113" s="116"/>
      <c r="E113" s="8"/>
      <c r="F113" s="7"/>
    </row>
    <row r="114" spans="1:6" ht="22.5">
      <c r="A114" s="7"/>
      <c r="B114" s="7"/>
      <c r="C114" s="115"/>
      <c r="D114" s="116"/>
      <c r="E114" s="8"/>
      <c r="F114" s="7"/>
    </row>
    <row r="115" spans="1:6" ht="22.5">
      <c r="A115" s="7"/>
      <c r="B115" s="7"/>
      <c r="C115" s="115"/>
      <c r="D115" s="116"/>
      <c r="E115" s="8"/>
      <c r="F115" s="7"/>
    </row>
    <row r="116" spans="1:6" ht="22.5">
      <c r="A116" s="7"/>
      <c r="B116" s="7"/>
      <c r="C116" s="115"/>
      <c r="D116" s="116"/>
      <c r="E116" s="8"/>
      <c r="F116" s="7"/>
    </row>
    <row r="117" spans="1:6" ht="22.5">
      <c r="A117" s="7"/>
      <c r="B117" s="7"/>
      <c r="C117" s="115"/>
      <c r="D117" s="116"/>
      <c r="E117" s="8"/>
      <c r="F117" s="7"/>
    </row>
    <row r="118" spans="1:6" ht="22.5">
      <c r="A118" s="7"/>
      <c r="B118" s="7"/>
      <c r="C118" s="115"/>
      <c r="D118" s="116"/>
      <c r="E118" s="8"/>
      <c r="F118" s="7"/>
    </row>
    <row r="119" spans="1:6" ht="22.5">
      <c r="A119" s="7"/>
      <c r="B119" s="7"/>
      <c r="C119" s="115"/>
      <c r="D119" s="116"/>
      <c r="E119" s="8"/>
      <c r="F119" s="7"/>
    </row>
    <row r="120" spans="1:6" ht="22.5">
      <c r="A120" s="7"/>
      <c r="B120" s="7"/>
      <c r="C120" s="115"/>
      <c r="D120" s="116"/>
      <c r="E120" s="8"/>
      <c r="F120" s="7"/>
    </row>
  </sheetData>
  <mergeCells count="12">
    <mergeCell ref="A35:A45"/>
    <mergeCell ref="A46:A50"/>
    <mergeCell ref="A51:A52"/>
    <mergeCell ref="A53:A55"/>
    <mergeCell ref="A56:A57"/>
    <mergeCell ref="A58:A61"/>
    <mergeCell ref="A1:B1"/>
    <mergeCell ref="A9:A16"/>
    <mergeCell ref="A17:A21"/>
    <mergeCell ref="A22:A25"/>
    <mergeCell ref="A26:A30"/>
    <mergeCell ref="A31:A34"/>
  </mergeCells>
  <pageMargins left="0" right="0" top="0" bottom="0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rightToLeft="1" workbookViewId="0">
      <selection sqref="A1:IV65536"/>
    </sheetView>
  </sheetViews>
  <sheetFormatPr defaultColWidth="9" defaultRowHeight="20.25"/>
  <cols>
    <col min="1" max="1" width="23.85546875" style="108" customWidth="1"/>
    <col min="2" max="2" width="21.85546875" style="108" customWidth="1"/>
    <col min="3" max="3" width="19.140625" style="108" customWidth="1"/>
    <col min="4" max="4" width="21" style="108" customWidth="1"/>
    <col min="5" max="5" width="23" style="108" customWidth="1"/>
    <col min="6" max="6" width="17.140625" style="108" customWidth="1"/>
    <col min="7" max="7" width="18.85546875" style="108" customWidth="1"/>
    <col min="8" max="16384" width="9" style="108"/>
  </cols>
  <sheetData>
    <row r="1" spans="1:7" ht="21" customHeight="1">
      <c r="A1" s="129" t="s">
        <v>0</v>
      </c>
      <c r="B1" s="130"/>
      <c r="C1" s="5" t="s">
        <v>1</v>
      </c>
      <c r="D1" s="107" t="s">
        <v>121</v>
      </c>
      <c r="E1" s="5" t="s">
        <v>2</v>
      </c>
      <c r="F1" s="5">
        <v>1391</v>
      </c>
    </row>
    <row r="2" spans="1:7" ht="21" customHeight="1">
      <c r="A2" s="29" t="s">
        <v>3</v>
      </c>
      <c r="B2" s="29">
        <v>5018</v>
      </c>
      <c r="C2" s="29" t="s">
        <v>4</v>
      </c>
      <c r="D2" s="29">
        <f>E21</f>
        <v>22421</v>
      </c>
      <c r="E2" s="29" t="s">
        <v>8</v>
      </c>
      <c r="F2" s="29">
        <v>6</v>
      </c>
      <c r="G2" s="109"/>
    </row>
    <row r="3" spans="1:7" ht="21" customHeight="1">
      <c r="A3" s="29" t="s">
        <v>6</v>
      </c>
      <c r="B3" s="29">
        <v>196584</v>
      </c>
      <c r="C3" s="29" t="s">
        <v>7</v>
      </c>
      <c r="D3" s="29">
        <v>5300</v>
      </c>
      <c r="E3" s="29" t="s">
        <v>11</v>
      </c>
      <c r="F3" s="29">
        <v>2</v>
      </c>
      <c r="G3" s="109"/>
    </row>
    <row r="4" spans="1:7" ht="21" customHeight="1">
      <c r="A4" s="29" t="s">
        <v>9</v>
      </c>
      <c r="B4" s="29">
        <v>183139</v>
      </c>
      <c r="C4" s="29" t="s">
        <v>10</v>
      </c>
      <c r="D4" s="29"/>
      <c r="E4" s="29" t="s">
        <v>14</v>
      </c>
      <c r="F4" s="29">
        <v>4</v>
      </c>
      <c r="G4" s="109"/>
    </row>
    <row r="5" spans="1:7" ht="21" customHeight="1">
      <c r="A5" s="29" t="s">
        <v>12</v>
      </c>
      <c r="B5" s="29">
        <v>13445</v>
      </c>
      <c r="C5" s="29" t="s">
        <v>13</v>
      </c>
      <c r="D5" s="29"/>
      <c r="E5" s="29" t="s">
        <v>17</v>
      </c>
      <c r="F5" s="29">
        <v>147</v>
      </c>
      <c r="G5" s="109"/>
    </row>
    <row r="6" spans="1:7" ht="21" customHeight="1">
      <c r="A6" s="29" t="s">
        <v>15</v>
      </c>
      <c r="B6" s="29">
        <f>B4/$B$3*100</f>
        <v>93.160684491108128</v>
      </c>
      <c r="C6" s="29" t="s">
        <v>16</v>
      </c>
      <c r="D6" s="29"/>
      <c r="E6" s="29"/>
      <c r="F6" s="29"/>
      <c r="G6" s="109"/>
    </row>
    <row r="7" spans="1:7" ht="21" customHeight="1">
      <c r="A7" s="29" t="s">
        <v>18</v>
      </c>
      <c r="B7" s="29">
        <f>B5/$B$3*100</f>
        <v>6.8393155088918727</v>
      </c>
      <c r="C7" s="109"/>
      <c r="D7" s="29"/>
      <c r="E7" s="109"/>
      <c r="F7" s="29"/>
      <c r="G7" s="109"/>
    </row>
    <row r="8" spans="1:7" ht="21" customHeight="1">
      <c r="A8" s="29" t="s">
        <v>19</v>
      </c>
      <c r="B8" s="29">
        <v>0</v>
      </c>
      <c r="C8" s="109"/>
      <c r="D8" s="29"/>
      <c r="E8" s="29"/>
      <c r="F8" s="29"/>
      <c r="G8" s="109"/>
    </row>
    <row r="9" spans="1:7" ht="21" customHeight="1">
      <c r="A9" s="131" t="s">
        <v>116</v>
      </c>
      <c r="B9" s="30" t="s">
        <v>95</v>
      </c>
      <c r="C9" s="41">
        <v>0</v>
      </c>
      <c r="D9" s="30" t="s">
        <v>96</v>
      </c>
      <c r="E9" s="117">
        <v>3500</v>
      </c>
      <c r="F9" s="30" t="s">
        <v>115</v>
      </c>
      <c r="G9" s="100"/>
    </row>
    <row r="10" spans="1:7" ht="21" customHeight="1">
      <c r="A10" s="132"/>
      <c r="B10" s="30" t="s">
        <v>97</v>
      </c>
      <c r="C10" s="41">
        <v>43</v>
      </c>
      <c r="D10" s="30" t="s">
        <v>98</v>
      </c>
      <c r="E10" s="117">
        <v>0</v>
      </c>
      <c r="F10" s="30"/>
      <c r="G10" s="100"/>
    </row>
    <row r="11" spans="1:7" ht="21" customHeight="1">
      <c r="A11" s="132"/>
      <c r="B11" s="30" t="s">
        <v>99</v>
      </c>
      <c r="C11" s="41">
        <v>0</v>
      </c>
      <c r="D11" s="30" t="s">
        <v>100</v>
      </c>
      <c r="E11" s="117">
        <v>0</v>
      </c>
      <c r="F11" s="30"/>
      <c r="G11" s="100"/>
    </row>
    <row r="12" spans="1:7" ht="21" customHeight="1">
      <c r="A12" s="132"/>
      <c r="B12" s="30" t="s">
        <v>101</v>
      </c>
      <c r="C12" s="41">
        <v>24</v>
      </c>
      <c r="D12" s="30" t="s">
        <v>102</v>
      </c>
      <c r="E12" s="117">
        <v>0</v>
      </c>
      <c r="F12" s="10" t="s">
        <v>204</v>
      </c>
      <c r="G12" s="100">
        <v>435</v>
      </c>
    </row>
    <row r="13" spans="1:7" ht="21" customHeight="1">
      <c r="A13" s="132"/>
      <c r="B13" s="30" t="s">
        <v>21</v>
      </c>
      <c r="C13" s="41">
        <v>419</v>
      </c>
      <c r="D13" s="30" t="s">
        <v>103</v>
      </c>
      <c r="E13" s="117">
        <v>0</v>
      </c>
      <c r="F13" s="30"/>
      <c r="G13" s="100"/>
    </row>
    <row r="14" spans="1:7" ht="21" customHeight="1">
      <c r="A14" s="132"/>
      <c r="B14" s="30" t="s">
        <v>20</v>
      </c>
      <c r="C14" s="41">
        <v>0</v>
      </c>
      <c r="D14" s="30" t="s">
        <v>104</v>
      </c>
      <c r="E14" s="117">
        <v>0</v>
      </c>
      <c r="F14" s="30"/>
      <c r="G14" s="100"/>
    </row>
    <row r="15" spans="1:7" ht="21" customHeight="1">
      <c r="A15" s="132"/>
      <c r="B15" s="30" t="s">
        <v>22</v>
      </c>
      <c r="C15" s="41">
        <v>0</v>
      </c>
      <c r="D15" s="30" t="s">
        <v>105</v>
      </c>
      <c r="E15" s="117">
        <v>0</v>
      </c>
      <c r="F15" s="30"/>
      <c r="G15" s="100"/>
    </row>
    <row r="16" spans="1:7" ht="21" customHeight="1">
      <c r="A16" s="133"/>
      <c r="B16" s="30" t="s">
        <v>106</v>
      </c>
      <c r="C16" s="41">
        <v>0</v>
      </c>
      <c r="D16" s="30" t="s">
        <v>107</v>
      </c>
      <c r="E16" s="117">
        <v>0</v>
      </c>
      <c r="F16" s="30"/>
      <c r="G16" s="100"/>
    </row>
    <row r="17" spans="1:7" ht="21" customHeight="1">
      <c r="A17" s="134" t="s">
        <v>23</v>
      </c>
      <c r="B17" s="30"/>
      <c r="C17" s="30" t="s">
        <v>24</v>
      </c>
      <c r="D17" s="30" t="s">
        <v>25</v>
      </c>
      <c r="E17" s="30" t="s">
        <v>26</v>
      </c>
      <c r="F17" s="30"/>
      <c r="G17" s="100"/>
    </row>
    <row r="18" spans="1:7" ht="21" customHeight="1">
      <c r="A18" s="135"/>
      <c r="B18" s="30" t="s">
        <v>27</v>
      </c>
      <c r="C18" s="33">
        <v>13330</v>
      </c>
      <c r="D18" s="33">
        <v>0</v>
      </c>
      <c r="E18" s="33">
        <f>C18+D18</f>
        <v>13330</v>
      </c>
      <c r="F18" s="30"/>
      <c r="G18" s="100"/>
    </row>
    <row r="19" spans="1:7" ht="21" customHeight="1">
      <c r="A19" s="135"/>
      <c r="B19" s="30" t="s">
        <v>28</v>
      </c>
      <c r="C19" s="33">
        <v>1785</v>
      </c>
      <c r="D19" s="33">
        <v>0</v>
      </c>
      <c r="E19" s="33">
        <f>C19+D19</f>
        <v>1785</v>
      </c>
      <c r="F19" s="30"/>
      <c r="G19" s="100"/>
    </row>
    <row r="20" spans="1:7" ht="21" customHeight="1">
      <c r="A20" s="135"/>
      <c r="B20" s="30" t="s">
        <v>29</v>
      </c>
      <c r="C20" s="33">
        <v>7306</v>
      </c>
      <c r="D20" s="33">
        <v>0</v>
      </c>
      <c r="E20" s="33">
        <f>C20+D20</f>
        <v>7306</v>
      </c>
      <c r="F20" s="30"/>
      <c r="G20" s="100"/>
    </row>
    <row r="21" spans="1:7" ht="21" customHeight="1">
      <c r="A21" s="136"/>
      <c r="B21" s="30" t="s">
        <v>30</v>
      </c>
      <c r="C21" s="33">
        <f>C18+C19+C20</f>
        <v>22421</v>
      </c>
      <c r="D21" s="33">
        <f>D18+D19+D20</f>
        <v>0</v>
      </c>
      <c r="E21" s="33">
        <f>E18+E19+E20</f>
        <v>22421</v>
      </c>
      <c r="F21" s="30"/>
      <c r="G21" s="100"/>
    </row>
    <row r="22" spans="1:7" ht="21" customHeight="1">
      <c r="A22" s="134" t="s">
        <v>31</v>
      </c>
      <c r="B22" s="30"/>
      <c r="C22" s="34" t="s">
        <v>32</v>
      </c>
      <c r="D22" s="34" t="s">
        <v>33</v>
      </c>
      <c r="E22" s="34"/>
      <c r="F22" s="30"/>
      <c r="G22" s="100"/>
    </row>
    <row r="23" spans="1:7" ht="21" customHeight="1">
      <c r="A23" s="135"/>
      <c r="B23" s="30" t="s">
        <v>34</v>
      </c>
      <c r="C23" s="33">
        <v>40</v>
      </c>
      <c r="D23" s="33">
        <v>8410</v>
      </c>
      <c r="E23" s="34"/>
      <c r="F23" s="30"/>
      <c r="G23" s="100"/>
    </row>
    <row r="24" spans="1:7" ht="21" customHeight="1">
      <c r="A24" s="135"/>
      <c r="B24" s="30" t="s">
        <v>35</v>
      </c>
      <c r="C24" s="35">
        <v>0</v>
      </c>
      <c r="D24" s="33"/>
      <c r="E24" s="34"/>
      <c r="F24" s="30"/>
      <c r="G24" s="100"/>
    </row>
    <row r="25" spans="1:7" ht="21" customHeight="1">
      <c r="A25" s="135"/>
      <c r="B25" s="30" t="s">
        <v>36</v>
      </c>
      <c r="C25" s="111"/>
      <c r="D25" s="33">
        <v>515</v>
      </c>
      <c r="E25" s="34"/>
      <c r="F25" s="30"/>
      <c r="G25" s="100"/>
    </row>
    <row r="26" spans="1:7" ht="21" customHeight="1">
      <c r="A26" s="134" t="s">
        <v>37</v>
      </c>
      <c r="B26" s="30"/>
      <c r="C26" s="34" t="s">
        <v>38</v>
      </c>
      <c r="D26" s="34"/>
      <c r="E26" s="34"/>
      <c r="F26" s="30"/>
      <c r="G26" s="100"/>
    </row>
    <row r="27" spans="1:7" ht="21" customHeight="1">
      <c r="A27" s="135"/>
      <c r="B27" s="30" t="s">
        <v>39</v>
      </c>
      <c r="C27" s="33">
        <v>493168</v>
      </c>
      <c r="D27" s="34"/>
      <c r="E27" s="34"/>
      <c r="F27" s="30"/>
      <c r="G27" s="100"/>
    </row>
    <row r="28" spans="1:7" ht="21" customHeight="1">
      <c r="A28" s="135"/>
      <c r="B28" s="30" t="s">
        <v>40</v>
      </c>
      <c r="C28" s="33">
        <v>330</v>
      </c>
      <c r="D28" s="34"/>
      <c r="E28" s="34"/>
      <c r="F28" s="30"/>
      <c r="G28" s="100"/>
    </row>
    <row r="29" spans="1:7" ht="21" customHeight="1">
      <c r="A29" s="135"/>
      <c r="B29" s="30" t="s">
        <v>41</v>
      </c>
      <c r="C29" s="33">
        <v>0</v>
      </c>
      <c r="D29" s="34"/>
      <c r="E29" s="34"/>
      <c r="F29" s="30"/>
      <c r="G29" s="100"/>
    </row>
    <row r="30" spans="1:7" ht="21" customHeight="1">
      <c r="A30" s="136"/>
      <c r="B30" s="30" t="s">
        <v>42</v>
      </c>
      <c r="C30" s="33">
        <f>C27+C28+C29</f>
        <v>493498</v>
      </c>
      <c r="D30" s="34"/>
      <c r="E30" s="34"/>
      <c r="F30" s="30"/>
      <c r="G30" s="100"/>
    </row>
    <row r="31" spans="1:7" ht="21" customHeight="1">
      <c r="A31" s="134" t="s">
        <v>43</v>
      </c>
      <c r="B31" s="30"/>
      <c r="C31" s="34" t="s">
        <v>44</v>
      </c>
      <c r="D31" s="34" t="s">
        <v>45</v>
      </c>
      <c r="E31" s="34" t="s">
        <v>129</v>
      </c>
      <c r="F31" s="30"/>
      <c r="G31" s="100"/>
    </row>
    <row r="32" spans="1:7" ht="21" customHeight="1">
      <c r="A32" s="135"/>
      <c r="B32" s="30" t="s">
        <v>27</v>
      </c>
      <c r="C32" s="33">
        <v>203778.17</v>
      </c>
      <c r="D32" s="33">
        <v>0</v>
      </c>
      <c r="E32" s="33">
        <f>C32+D32</f>
        <v>203778.17</v>
      </c>
      <c r="F32" s="36"/>
      <c r="G32" s="100"/>
    </row>
    <row r="33" spans="1:7" ht="21" customHeight="1">
      <c r="A33" s="135"/>
      <c r="B33" s="30" t="s">
        <v>28</v>
      </c>
      <c r="C33" s="33">
        <v>9652.7999999999993</v>
      </c>
      <c r="D33" s="33">
        <v>0</v>
      </c>
      <c r="E33" s="33">
        <f>C33+D33</f>
        <v>9652.7999999999993</v>
      </c>
      <c r="F33" s="36"/>
      <c r="G33" s="100"/>
    </row>
    <row r="34" spans="1:7" ht="21" customHeight="1">
      <c r="A34" s="136"/>
      <c r="B34" s="30" t="s">
        <v>42</v>
      </c>
      <c r="C34" s="33">
        <f>C32+C33</f>
        <v>213430.97</v>
      </c>
      <c r="D34" s="33">
        <f>D32+D33</f>
        <v>0</v>
      </c>
      <c r="E34" s="33">
        <f>E32+E33</f>
        <v>213430.97</v>
      </c>
      <c r="F34" s="36"/>
      <c r="G34" s="100"/>
    </row>
    <row r="35" spans="1:7" ht="21" customHeight="1">
      <c r="A35" s="137" t="s">
        <v>46</v>
      </c>
      <c r="B35" s="56"/>
      <c r="C35" s="56" t="s">
        <v>47</v>
      </c>
      <c r="D35" s="56"/>
      <c r="E35" s="56" t="s">
        <v>48</v>
      </c>
      <c r="F35" s="56" t="s">
        <v>49</v>
      </c>
      <c r="G35" s="112"/>
    </row>
    <row r="36" spans="1:7" ht="21" customHeight="1">
      <c r="A36" s="138"/>
      <c r="B36" s="56" t="s">
        <v>50</v>
      </c>
      <c r="C36" s="57">
        <v>167241</v>
      </c>
      <c r="D36" s="56" t="s">
        <v>108</v>
      </c>
      <c r="E36" s="63">
        <v>69</v>
      </c>
      <c r="F36" s="16"/>
      <c r="G36" s="112"/>
    </row>
    <row r="37" spans="1:7" ht="21" customHeight="1">
      <c r="A37" s="138"/>
      <c r="B37" s="56" t="s">
        <v>51</v>
      </c>
      <c r="C37" s="57">
        <v>47726</v>
      </c>
      <c r="D37" s="56" t="s">
        <v>109</v>
      </c>
      <c r="E37" s="63">
        <v>31</v>
      </c>
      <c r="F37" s="16"/>
      <c r="G37" s="112"/>
    </row>
    <row r="38" spans="1:7" ht="21" customHeight="1">
      <c r="A38" s="138"/>
      <c r="B38" s="56" t="s">
        <v>53</v>
      </c>
      <c r="C38" s="57">
        <f>C36+C37</f>
        <v>214967</v>
      </c>
      <c r="D38" s="56" t="s">
        <v>52</v>
      </c>
      <c r="E38" s="63">
        <v>36</v>
      </c>
      <c r="F38" s="16"/>
      <c r="G38" s="112"/>
    </row>
    <row r="39" spans="1:7" ht="21" customHeight="1">
      <c r="A39" s="138"/>
      <c r="B39" s="56" t="s">
        <v>54</v>
      </c>
      <c r="C39" s="57">
        <v>14185</v>
      </c>
      <c r="D39" s="56" t="s">
        <v>55</v>
      </c>
      <c r="E39" s="63">
        <v>79</v>
      </c>
      <c r="F39" s="16"/>
      <c r="G39" s="112"/>
    </row>
    <row r="40" spans="1:7" ht="21" customHeight="1">
      <c r="A40" s="138"/>
      <c r="B40" s="56" t="s">
        <v>56</v>
      </c>
      <c r="C40" s="57">
        <v>0</v>
      </c>
      <c r="D40" s="56" t="s">
        <v>57</v>
      </c>
      <c r="E40" s="63">
        <v>13</v>
      </c>
      <c r="F40" s="16">
        <v>35</v>
      </c>
      <c r="G40" s="112"/>
    </row>
    <row r="41" spans="1:7" ht="21" customHeight="1">
      <c r="A41" s="138"/>
      <c r="B41" s="57" t="s">
        <v>58</v>
      </c>
      <c r="C41" s="57">
        <f>C39+C40</f>
        <v>14185</v>
      </c>
      <c r="D41" s="56" t="s">
        <v>110</v>
      </c>
      <c r="E41" s="63">
        <v>10</v>
      </c>
      <c r="F41" s="16"/>
      <c r="G41" s="112"/>
    </row>
    <row r="42" spans="1:7" ht="21" customHeight="1">
      <c r="A42" s="138"/>
      <c r="B42" s="56" t="s">
        <v>59</v>
      </c>
      <c r="C42" s="57">
        <v>3959600</v>
      </c>
      <c r="D42" s="56" t="s">
        <v>111</v>
      </c>
      <c r="E42" s="63">
        <v>134</v>
      </c>
      <c r="F42" s="16"/>
      <c r="G42" s="112"/>
    </row>
    <row r="43" spans="1:7" ht="21" customHeight="1">
      <c r="A43" s="138"/>
      <c r="B43" s="56" t="s">
        <v>60</v>
      </c>
      <c r="C43" s="57">
        <v>0</v>
      </c>
      <c r="D43" s="56" t="s">
        <v>112</v>
      </c>
      <c r="E43" s="63">
        <v>10</v>
      </c>
      <c r="F43" s="16">
        <v>10</v>
      </c>
      <c r="G43" s="112"/>
    </row>
    <row r="44" spans="1:7" ht="21" customHeight="1">
      <c r="A44" s="138"/>
      <c r="B44" s="56" t="s">
        <v>61</v>
      </c>
      <c r="C44" s="57">
        <v>10</v>
      </c>
      <c r="D44" s="56" t="s">
        <v>113</v>
      </c>
      <c r="E44" s="63">
        <v>12</v>
      </c>
      <c r="F44" s="16"/>
      <c r="G44" s="112"/>
    </row>
    <row r="45" spans="1:7" ht="21" customHeight="1">
      <c r="A45" s="138"/>
      <c r="B45" s="56" t="s">
        <v>62</v>
      </c>
      <c r="C45" s="57">
        <v>433</v>
      </c>
      <c r="D45" s="56" t="s">
        <v>114</v>
      </c>
      <c r="E45" s="57">
        <v>40</v>
      </c>
      <c r="F45" s="57"/>
      <c r="G45" s="112"/>
    </row>
    <row r="46" spans="1:7" ht="21" customHeight="1">
      <c r="A46" s="137" t="s">
        <v>63</v>
      </c>
      <c r="B46" s="56"/>
      <c r="C46" s="56" t="s">
        <v>64</v>
      </c>
      <c r="D46" s="56"/>
      <c r="E46" s="56" t="s">
        <v>64</v>
      </c>
      <c r="F46" s="56"/>
      <c r="G46" s="112"/>
    </row>
    <row r="47" spans="1:7" ht="21" customHeight="1">
      <c r="A47" s="138"/>
      <c r="B47" s="56" t="s">
        <v>65</v>
      </c>
      <c r="C47" s="56">
        <v>3777</v>
      </c>
      <c r="D47" s="56" t="s">
        <v>66</v>
      </c>
      <c r="E47" s="56">
        <v>3</v>
      </c>
      <c r="F47" s="56"/>
      <c r="G47" s="112"/>
    </row>
    <row r="48" spans="1:7" ht="21" customHeight="1">
      <c r="A48" s="138"/>
      <c r="B48" s="56" t="s">
        <v>67</v>
      </c>
      <c r="C48" s="56">
        <v>14656</v>
      </c>
      <c r="D48" s="56" t="s">
        <v>68</v>
      </c>
      <c r="E48" s="56">
        <v>70</v>
      </c>
      <c r="F48" s="56"/>
      <c r="G48" s="112"/>
    </row>
    <row r="49" spans="1:11" ht="21" customHeight="1">
      <c r="A49" s="138"/>
      <c r="B49" s="56" t="s">
        <v>69</v>
      </c>
      <c r="C49" s="56">
        <v>63720</v>
      </c>
      <c r="D49" s="112"/>
      <c r="E49" s="56"/>
      <c r="F49" s="56"/>
      <c r="G49" s="112"/>
    </row>
    <row r="50" spans="1:11" ht="21" customHeight="1">
      <c r="A50" s="138"/>
      <c r="B50" s="56" t="s">
        <v>70</v>
      </c>
      <c r="C50" s="56">
        <v>5978</v>
      </c>
      <c r="D50" s="56" t="s">
        <v>30</v>
      </c>
      <c r="E50" s="56">
        <f>C47+C48+C49+C50+E47+E48</f>
        <v>88204</v>
      </c>
      <c r="F50" s="56"/>
      <c r="G50" s="112"/>
    </row>
    <row r="51" spans="1:11" ht="21" customHeight="1">
      <c r="A51" s="139" t="s">
        <v>71</v>
      </c>
      <c r="B51" s="66" t="s">
        <v>201</v>
      </c>
      <c r="C51" s="54" t="s">
        <v>72</v>
      </c>
      <c r="D51" s="54" t="s">
        <v>73</v>
      </c>
      <c r="E51" s="54" t="s">
        <v>74</v>
      </c>
      <c r="F51" s="113"/>
      <c r="G51" s="54"/>
    </row>
    <row r="52" spans="1:11" ht="21" customHeight="1">
      <c r="A52" s="140"/>
      <c r="B52" s="68">
        <v>4</v>
      </c>
      <c r="C52" s="68">
        <v>31</v>
      </c>
      <c r="D52" s="68">
        <v>0</v>
      </c>
      <c r="E52" s="68">
        <v>22760</v>
      </c>
      <c r="F52" s="54"/>
      <c r="G52" s="54"/>
    </row>
    <row r="53" spans="1:11" ht="21" customHeight="1">
      <c r="A53" s="141" t="s">
        <v>75</v>
      </c>
      <c r="B53" s="54" t="s">
        <v>76</v>
      </c>
      <c r="C53" s="54">
        <v>404</v>
      </c>
      <c r="D53" s="54" t="s">
        <v>142</v>
      </c>
      <c r="E53" s="54">
        <v>9</v>
      </c>
      <c r="F53" s="54" t="s">
        <v>145</v>
      </c>
      <c r="G53" s="54">
        <v>11</v>
      </c>
    </row>
    <row r="54" spans="1:11" ht="21" customHeight="1">
      <c r="A54" s="141"/>
      <c r="B54" s="54" t="s">
        <v>77</v>
      </c>
      <c r="C54" s="54">
        <v>2</v>
      </c>
      <c r="D54" s="54" t="s">
        <v>143</v>
      </c>
      <c r="E54" s="54">
        <v>66</v>
      </c>
      <c r="F54" s="54" t="s">
        <v>78</v>
      </c>
      <c r="G54" s="66">
        <v>0.65</v>
      </c>
    </row>
    <row r="55" spans="1:11" ht="21" customHeight="1">
      <c r="A55" s="141"/>
      <c r="B55" s="54" t="s">
        <v>141</v>
      </c>
      <c r="C55" s="54">
        <v>4</v>
      </c>
      <c r="D55" s="54" t="s">
        <v>144</v>
      </c>
      <c r="E55" s="54">
        <v>15</v>
      </c>
      <c r="F55" s="54"/>
      <c r="G55" s="54"/>
    </row>
    <row r="56" spans="1:11" ht="21" customHeight="1">
      <c r="A56" s="142" t="s">
        <v>79</v>
      </c>
      <c r="B56" s="82" t="s">
        <v>80</v>
      </c>
      <c r="C56" s="91">
        <v>2</v>
      </c>
      <c r="D56" s="82" t="s">
        <v>82</v>
      </c>
      <c r="E56" s="83">
        <v>2</v>
      </c>
      <c r="F56" s="84"/>
      <c r="G56" s="54"/>
      <c r="H56" s="6"/>
      <c r="I56" s="6"/>
      <c r="J56" s="6"/>
      <c r="K56" s="6"/>
    </row>
    <row r="57" spans="1:11" ht="21" customHeight="1">
      <c r="A57" s="142"/>
      <c r="B57" s="82" t="s">
        <v>81</v>
      </c>
      <c r="C57" s="82"/>
      <c r="D57" s="82"/>
      <c r="E57" s="84"/>
      <c r="F57" s="84"/>
      <c r="G57" s="84"/>
      <c r="H57" s="6"/>
      <c r="I57" s="6"/>
      <c r="J57" s="6"/>
      <c r="K57" s="6"/>
    </row>
    <row r="58" spans="1:11" ht="21" customHeight="1">
      <c r="A58" s="139" t="s">
        <v>83</v>
      </c>
      <c r="B58" s="82" t="s">
        <v>84</v>
      </c>
      <c r="C58" s="82">
        <v>0</v>
      </c>
      <c r="D58" s="82" t="s">
        <v>88</v>
      </c>
      <c r="E58" s="82">
        <v>12</v>
      </c>
      <c r="F58" s="82" t="s">
        <v>91</v>
      </c>
      <c r="G58" s="82">
        <v>9</v>
      </c>
    </row>
    <row r="59" spans="1:11" ht="21" customHeight="1">
      <c r="A59" s="140"/>
      <c r="B59" s="82" t="s">
        <v>85</v>
      </c>
      <c r="C59" s="82">
        <v>2</v>
      </c>
      <c r="D59" s="82" t="s">
        <v>89</v>
      </c>
      <c r="E59" s="82">
        <v>4</v>
      </c>
      <c r="F59" s="82" t="s">
        <v>94</v>
      </c>
      <c r="G59" s="54">
        <v>0</v>
      </c>
    </row>
    <row r="60" spans="1:11" ht="21" customHeight="1">
      <c r="A60" s="140"/>
      <c r="B60" s="82" t="s">
        <v>86</v>
      </c>
      <c r="C60" s="82">
        <v>13</v>
      </c>
      <c r="D60" s="82" t="s">
        <v>90</v>
      </c>
      <c r="E60" s="82">
        <v>29</v>
      </c>
      <c r="F60" s="114"/>
      <c r="G60" s="54"/>
    </row>
    <row r="61" spans="1:11" ht="21" customHeight="1">
      <c r="A61" s="143"/>
      <c r="B61" s="82" t="s">
        <v>87</v>
      </c>
      <c r="C61" s="82">
        <v>8</v>
      </c>
      <c r="D61" s="82" t="s">
        <v>93</v>
      </c>
      <c r="E61" s="82">
        <v>1</v>
      </c>
      <c r="F61" s="82" t="s">
        <v>92</v>
      </c>
      <c r="G61" s="54">
        <f>C58+C59+C60+C61+E58+E59</f>
        <v>39</v>
      </c>
    </row>
    <row r="62" spans="1:11" ht="21" customHeight="1">
      <c r="A62" s="7"/>
      <c r="B62" s="7"/>
      <c r="C62" s="115"/>
      <c r="D62" s="116"/>
      <c r="E62" s="8"/>
      <c r="F62" s="7"/>
    </row>
    <row r="63" spans="1:11" ht="21" customHeight="1">
      <c r="A63" s="7"/>
      <c r="B63" s="7"/>
      <c r="C63" s="115"/>
      <c r="D63" s="116"/>
      <c r="E63" s="8"/>
      <c r="F63" s="7"/>
    </row>
    <row r="64" spans="1:11" ht="21" customHeight="1">
      <c r="A64" s="7"/>
      <c r="B64" s="7"/>
      <c r="C64" s="115"/>
      <c r="D64" s="116"/>
      <c r="E64" s="8"/>
      <c r="F64" s="7"/>
    </row>
    <row r="65" spans="1:6" ht="21" customHeight="1">
      <c r="A65" s="7"/>
      <c r="B65" s="7"/>
      <c r="C65" s="115"/>
      <c r="D65" s="116"/>
      <c r="E65" s="8"/>
      <c r="F65" s="7"/>
    </row>
    <row r="66" spans="1:6" ht="21" customHeight="1">
      <c r="A66" s="7"/>
      <c r="B66" s="7"/>
      <c r="C66" s="115"/>
      <c r="D66" s="116"/>
      <c r="E66" s="8"/>
      <c r="F66" s="7"/>
    </row>
    <row r="67" spans="1:6" ht="21" customHeight="1">
      <c r="A67" s="7"/>
      <c r="B67" s="7"/>
      <c r="C67" s="115"/>
      <c r="D67" s="116"/>
      <c r="E67" s="8"/>
      <c r="F67" s="7"/>
    </row>
    <row r="68" spans="1:6" ht="21" customHeight="1">
      <c r="A68" s="7"/>
      <c r="B68" s="7"/>
      <c r="C68" s="115"/>
      <c r="D68" s="116"/>
      <c r="E68" s="8"/>
      <c r="F68" s="7"/>
    </row>
    <row r="69" spans="1:6" ht="21" customHeight="1">
      <c r="A69" s="7"/>
      <c r="B69" s="7"/>
      <c r="C69" s="115"/>
      <c r="D69" s="116"/>
      <c r="E69" s="8"/>
      <c r="F69" s="7"/>
    </row>
    <row r="70" spans="1:6" ht="21" customHeight="1">
      <c r="A70" s="7"/>
      <c r="B70" s="7"/>
      <c r="C70" s="115"/>
      <c r="D70" s="116"/>
      <c r="E70" s="8"/>
      <c r="F70" s="7"/>
    </row>
    <row r="71" spans="1:6" ht="22.5">
      <c r="A71" s="7"/>
      <c r="B71" s="7"/>
      <c r="C71" s="115"/>
      <c r="D71" s="116"/>
      <c r="E71" s="8"/>
      <c r="F71" s="7"/>
    </row>
    <row r="72" spans="1:6" ht="22.5">
      <c r="A72" s="7"/>
      <c r="B72" s="7"/>
      <c r="C72" s="115"/>
      <c r="D72" s="116"/>
      <c r="E72" s="8"/>
      <c r="F72" s="7"/>
    </row>
    <row r="73" spans="1:6" ht="22.5">
      <c r="A73" s="7"/>
      <c r="B73" s="7"/>
      <c r="C73" s="115"/>
      <c r="D73" s="116"/>
      <c r="E73" s="8"/>
      <c r="F73" s="7"/>
    </row>
    <row r="74" spans="1:6" ht="22.5">
      <c r="A74" s="7"/>
      <c r="B74" s="7"/>
      <c r="C74" s="115"/>
      <c r="D74" s="116"/>
      <c r="E74" s="8"/>
      <c r="F74" s="7"/>
    </row>
    <row r="75" spans="1:6" ht="22.5">
      <c r="A75" s="7"/>
      <c r="B75" s="7"/>
      <c r="C75" s="115"/>
      <c r="D75" s="116"/>
      <c r="E75" s="8"/>
      <c r="F75" s="7"/>
    </row>
    <row r="76" spans="1:6" ht="22.5">
      <c r="A76" s="7"/>
      <c r="B76" s="7"/>
      <c r="C76" s="115"/>
      <c r="D76" s="116"/>
      <c r="E76" s="8"/>
      <c r="F76" s="7"/>
    </row>
    <row r="77" spans="1:6" ht="22.5">
      <c r="A77" s="7"/>
      <c r="B77" s="7"/>
      <c r="C77" s="115"/>
      <c r="D77" s="116"/>
      <c r="E77" s="8"/>
      <c r="F77" s="7"/>
    </row>
    <row r="78" spans="1:6" ht="22.5">
      <c r="A78" s="7"/>
      <c r="B78" s="7"/>
      <c r="C78" s="115"/>
      <c r="D78" s="116"/>
      <c r="E78" s="8"/>
      <c r="F78" s="7"/>
    </row>
    <row r="79" spans="1:6" ht="22.5">
      <c r="A79" s="7"/>
      <c r="B79" s="7"/>
      <c r="C79" s="115"/>
      <c r="D79" s="116"/>
      <c r="E79" s="8"/>
      <c r="F79" s="7"/>
    </row>
    <row r="80" spans="1:6" ht="22.5">
      <c r="A80" s="7"/>
      <c r="B80" s="7"/>
      <c r="C80" s="115"/>
      <c r="D80" s="116"/>
      <c r="E80" s="8"/>
      <c r="F80" s="7"/>
    </row>
    <row r="81" spans="1:6" ht="22.5">
      <c r="A81" s="7"/>
      <c r="B81" s="7"/>
      <c r="C81" s="115"/>
      <c r="D81" s="116"/>
      <c r="E81" s="8"/>
      <c r="F81" s="7"/>
    </row>
    <row r="82" spans="1:6" ht="22.5">
      <c r="A82" s="7"/>
      <c r="B82" s="7"/>
      <c r="C82" s="115"/>
      <c r="D82" s="116"/>
      <c r="E82" s="8"/>
      <c r="F82" s="7"/>
    </row>
    <row r="83" spans="1:6" ht="22.5">
      <c r="A83" s="7"/>
      <c r="B83" s="7"/>
      <c r="C83" s="115"/>
      <c r="D83" s="116"/>
      <c r="E83" s="8"/>
      <c r="F83" s="7"/>
    </row>
    <row r="84" spans="1:6" ht="22.5">
      <c r="A84" s="7"/>
      <c r="B84" s="7"/>
      <c r="C84" s="115"/>
      <c r="D84" s="116"/>
      <c r="E84" s="8"/>
      <c r="F84" s="7"/>
    </row>
    <row r="85" spans="1:6" ht="22.5">
      <c r="A85" s="7"/>
      <c r="B85" s="7"/>
      <c r="C85" s="115"/>
      <c r="D85" s="116"/>
      <c r="E85" s="8"/>
      <c r="F85" s="7"/>
    </row>
    <row r="86" spans="1:6" ht="22.5">
      <c r="A86" s="7"/>
      <c r="B86" s="7"/>
      <c r="C86" s="115"/>
      <c r="D86" s="116"/>
      <c r="E86" s="8"/>
      <c r="F86" s="7"/>
    </row>
    <row r="87" spans="1:6" ht="22.5">
      <c r="A87" s="7"/>
      <c r="B87" s="7"/>
      <c r="C87" s="115"/>
      <c r="D87" s="116"/>
      <c r="E87" s="8"/>
      <c r="F87" s="7"/>
    </row>
    <row r="88" spans="1:6" ht="22.5">
      <c r="A88" s="7"/>
      <c r="B88" s="7"/>
      <c r="C88" s="115"/>
      <c r="D88" s="116"/>
      <c r="E88" s="8"/>
      <c r="F88" s="7"/>
    </row>
    <row r="89" spans="1:6" ht="22.5">
      <c r="A89" s="7"/>
      <c r="B89" s="7"/>
      <c r="C89" s="115"/>
      <c r="D89" s="116"/>
      <c r="E89" s="8"/>
      <c r="F89" s="7"/>
    </row>
    <row r="90" spans="1:6" ht="22.5">
      <c r="A90" s="7"/>
      <c r="B90" s="7"/>
      <c r="C90" s="115"/>
      <c r="D90" s="116"/>
      <c r="E90" s="8"/>
      <c r="F90" s="7"/>
    </row>
    <row r="91" spans="1:6" ht="22.5">
      <c r="A91" s="7"/>
      <c r="B91" s="7"/>
      <c r="C91" s="115"/>
      <c r="D91" s="116"/>
      <c r="E91" s="8"/>
      <c r="F91" s="7"/>
    </row>
    <row r="92" spans="1:6" ht="22.5">
      <c r="A92" s="7"/>
      <c r="B92" s="7"/>
      <c r="C92" s="115"/>
      <c r="D92" s="116"/>
      <c r="E92" s="8"/>
      <c r="F92" s="7"/>
    </row>
    <row r="93" spans="1:6" ht="22.5">
      <c r="A93" s="7"/>
      <c r="B93" s="7"/>
      <c r="C93" s="115"/>
      <c r="D93" s="116"/>
      <c r="E93" s="8"/>
      <c r="F93" s="7"/>
    </row>
    <row r="94" spans="1:6" ht="22.5">
      <c r="A94" s="7"/>
      <c r="B94" s="7"/>
      <c r="C94" s="115"/>
      <c r="D94" s="116"/>
      <c r="E94" s="8"/>
      <c r="F94" s="7"/>
    </row>
    <row r="95" spans="1:6" ht="22.5">
      <c r="A95" s="7"/>
      <c r="B95" s="7"/>
      <c r="C95" s="115"/>
      <c r="D95" s="116"/>
      <c r="E95" s="8"/>
      <c r="F95" s="7"/>
    </row>
    <row r="96" spans="1:6" ht="22.5">
      <c r="A96" s="7"/>
      <c r="B96" s="7"/>
      <c r="C96" s="115"/>
      <c r="D96" s="116"/>
      <c r="E96" s="8"/>
      <c r="F96" s="7"/>
    </row>
    <row r="97" spans="1:6" ht="22.5">
      <c r="A97" s="7"/>
      <c r="B97" s="7"/>
      <c r="C97" s="115"/>
      <c r="D97" s="116"/>
      <c r="E97" s="8"/>
      <c r="F97" s="7"/>
    </row>
    <row r="98" spans="1:6" ht="22.5">
      <c r="A98" s="7"/>
      <c r="B98" s="7"/>
      <c r="C98" s="115"/>
      <c r="D98" s="116"/>
      <c r="E98" s="8"/>
      <c r="F98" s="7"/>
    </row>
    <row r="99" spans="1:6" ht="22.5">
      <c r="A99" s="7"/>
      <c r="B99" s="7"/>
      <c r="C99" s="115"/>
      <c r="D99" s="116"/>
      <c r="E99" s="8"/>
      <c r="F99" s="7"/>
    </row>
    <row r="100" spans="1:6" ht="22.5">
      <c r="A100" s="7"/>
      <c r="B100" s="7"/>
      <c r="C100" s="115"/>
      <c r="D100" s="116"/>
      <c r="E100" s="8"/>
      <c r="F100" s="7"/>
    </row>
    <row r="101" spans="1:6" ht="22.5">
      <c r="A101" s="7"/>
      <c r="B101" s="7"/>
      <c r="C101" s="115"/>
      <c r="D101" s="116"/>
      <c r="E101" s="8"/>
      <c r="F101" s="7"/>
    </row>
    <row r="102" spans="1:6" ht="22.5">
      <c r="A102" s="7"/>
      <c r="B102" s="7"/>
      <c r="C102" s="115"/>
      <c r="D102" s="116"/>
      <c r="E102" s="8"/>
      <c r="F102" s="7"/>
    </row>
    <row r="103" spans="1:6" ht="22.5">
      <c r="A103" s="7"/>
      <c r="B103" s="7"/>
      <c r="C103" s="115"/>
      <c r="D103" s="116"/>
      <c r="E103" s="8"/>
      <c r="F103" s="7"/>
    </row>
    <row r="104" spans="1:6" ht="22.5">
      <c r="A104" s="7"/>
      <c r="B104" s="7"/>
      <c r="C104" s="115"/>
      <c r="D104" s="116"/>
      <c r="E104" s="8"/>
      <c r="F104" s="7"/>
    </row>
    <row r="105" spans="1:6" ht="22.5">
      <c r="A105" s="7"/>
      <c r="B105" s="7"/>
      <c r="C105" s="115"/>
      <c r="D105" s="116"/>
      <c r="E105" s="8"/>
      <c r="F105" s="7"/>
    </row>
    <row r="106" spans="1:6" ht="22.5">
      <c r="A106" s="7"/>
      <c r="B106" s="7"/>
      <c r="C106" s="115"/>
      <c r="D106" s="116"/>
      <c r="E106" s="8"/>
      <c r="F106" s="7"/>
    </row>
    <row r="107" spans="1:6" ht="22.5">
      <c r="A107" s="7"/>
      <c r="B107" s="7"/>
      <c r="C107" s="115"/>
      <c r="D107" s="116"/>
      <c r="E107" s="8"/>
      <c r="F107" s="7"/>
    </row>
    <row r="108" spans="1:6" ht="22.5">
      <c r="A108" s="7"/>
      <c r="B108" s="7"/>
      <c r="C108" s="115"/>
      <c r="D108" s="116"/>
      <c r="E108" s="8"/>
      <c r="F108" s="7"/>
    </row>
    <row r="109" spans="1:6" ht="22.5">
      <c r="A109" s="7"/>
      <c r="B109" s="7"/>
      <c r="C109" s="115"/>
      <c r="D109" s="116"/>
      <c r="E109" s="8"/>
      <c r="F109" s="7"/>
    </row>
    <row r="110" spans="1:6" ht="22.5">
      <c r="A110" s="7"/>
      <c r="B110" s="7"/>
      <c r="C110" s="115"/>
      <c r="D110" s="116"/>
      <c r="E110" s="8"/>
      <c r="F110" s="7"/>
    </row>
    <row r="111" spans="1:6" ht="22.5">
      <c r="A111" s="7"/>
      <c r="B111" s="7"/>
      <c r="C111" s="115"/>
      <c r="D111" s="116"/>
      <c r="E111" s="8"/>
      <c r="F111" s="7"/>
    </row>
    <row r="112" spans="1:6" ht="22.5">
      <c r="A112" s="7"/>
      <c r="B112" s="7"/>
      <c r="C112" s="115"/>
      <c r="D112" s="116"/>
      <c r="E112" s="8"/>
      <c r="F112" s="7"/>
    </row>
    <row r="113" spans="1:6" ht="22.5">
      <c r="A113" s="7"/>
      <c r="B113" s="7"/>
      <c r="C113" s="115"/>
      <c r="D113" s="116"/>
      <c r="E113" s="8"/>
      <c r="F113" s="7"/>
    </row>
    <row r="114" spans="1:6" ht="22.5">
      <c r="A114" s="7"/>
      <c r="B114" s="7"/>
      <c r="C114" s="115"/>
      <c r="D114" s="116"/>
      <c r="E114" s="8"/>
      <c r="F114" s="7"/>
    </row>
    <row r="115" spans="1:6" ht="22.5">
      <c r="A115" s="7"/>
      <c r="B115" s="7"/>
      <c r="C115" s="115"/>
      <c r="D115" s="116"/>
      <c r="E115" s="8"/>
      <c r="F115" s="7"/>
    </row>
    <row r="116" spans="1:6" ht="22.5">
      <c r="A116" s="7"/>
      <c r="B116" s="7"/>
      <c r="C116" s="115"/>
      <c r="D116" s="116"/>
      <c r="E116" s="8"/>
      <c r="F116" s="7"/>
    </row>
    <row r="117" spans="1:6" ht="22.5">
      <c r="A117" s="7"/>
      <c r="B117" s="7"/>
      <c r="C117" s="115"/>
      <c r="D117" s="116"/>
      <c r="E117" s="8"/>
      <c r="F117" s="7"/>
    </row>
    <row r="118" spans="1:6" ht="22.5">
      <c r="A118" s="7"/>
      <c r="B118" s="7"/>
      <c r="C118" s="115"/>
      <c r="D118" s="116"/>
      <c r="E118" s="8"/>
      <c r="F118" s="7"/>
    </row>
    <row r="119" spans="1:6" ht="22.5">
      <c r="A119" s="7"/>
      <c r="B119" s="7"/>
      <c r="C119" s="115"/>
      <c r="D119" s="116"/>
      <c r="E119" s="8"/>
      <c r="F119" s="7"/>
    </row>
    <row r="120" spans="1:6" ht="22.5">
      <c r="A120" s="7"/>
      <c r="B120" s="7"/>
      <c r="C120" s="115"/>
      <c r="D120" s="116"/>
      <c r="E120" s="8"/>
      <c r="F120" s="7"/>
    </row>
  </sheetData>
  <mergeCells count="12">
    <mergeCell ref="A35:A45"/>
    <mergeCell ref="A46:A50"/>
    <mergeCell ref="A51:A52"/>
    <mergeCell ref="A53:A55"/>
    <mergeCell ref="A56:A57"/>
    <mergeCell ref="A58:A61"/>
    <mergeCell ref="A1:B1"/>
    <mergeCell ref="A9:A16"/>
    <mergeCell ref="A17:A21"/>
    <mergeCell ref="A22:A25"/>
    <mergeCell ref="A26:A30"/>
    <mergeCell ref="A31:A34"/>
  </mergeCells>
  <pageMargins left="0" right="0" top="0" bottom="0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rightToLeft="1" topLeftCell="A6" workbookViewId="0">
      <selection activeCell="A6" sqref="A1:IV65536"/>
    </sheetView>
  </sheetViews>
  <sheetFormatPr defaultColWidth="9" defaultRowHeight="20.25"/>
  <cols>
    <col min="1" max="1" width="23.85546875" style="108" customWidth="1"/>
    <col min="2" max="2" width="21.85546875" style="108" customWidth="1"/>
    <col min="3" max="3" width="19.140625" style="108" customWidth="1"/>
    <col min="4" max="4" width="21" style="108" customWidth="1"/>
    <col min="5" max="5" width="23" style="108" customWidth="1"/>
    <col min="6" max="6" width="17.140625" style="108" customWidth="1"/>
    <col min="7" max="7" width="18.85546875" style="108" customWidth="1"/>
    <col min="8" max="16384" width="9" style="108"/>
  </cols>
  <sheetData>
    <row r="1" spans="1:7" ht="21" customHeight="1">
      <c r="A1" s="129" t="s">
        <v>0</v>
      </c>
      <c r="B1" s="130"/>
      <c r="C1" s="5" t="s">
        <v>1</v>
      </c>
      <c r="D1" s="107" t="s">
        <v>122</v>
      </c>
      <c r="E1" s="5" t="s">
        <v>2</v>
      </c>
      <c r="F1" s="5">
        <v>1391</v>
      </c>
    </row>
    <row r="2" spans="1:7" ht="21" customHeight="1">
      <c r="A2" s="29" t="s">
        <v>3</v>
      </c>
      <c r="B2" s="29">
        <v>1690</v>
      </c>
      <c r="C2" s="29" t="s">
        <v>4</v>
      </c>
      <c r="D2" s="29">
        <f>E21</f>
        <v>18538.5</v>
      </c>
      <c r="E2" s="29" t="s">
        <v>8</v>
      </c>
      <c r="F2" s="29">
        <v>3</v>
      </c>
      <c r="G2" s="109"/>
    </row>
    <row r="3" spans="1:7" ht="21" customHeight="1">
      <c r="A3" s="29" t="s">
        <v>6</v>
      </c>
      <c r="B3" s="29">
        <v>69047</v>
      </c>
      <c r="C3" s="29" t="s">
        <v>7</v>
      </c>
      <c r="D3" s="29">
        <v>8937</v>
      </c>
      <c r="E3" s="29" t="s">
        <v>11</v>
      </c>
      <c r="F3" s="29">
        <v>2</v>
      </c>
      <c r="G3" s="109"/>
    </row>
    <row r="4" spans="1:7" ht="21" customHeight="1">
      <c r="A4" s="29" t="s">
        <v>9</v>
      </c>
      <c r="B4" s="29">
        <v>27450</v>
      </c>
      <c r="C4" s="29" t="s">
        <v>10</v>
      </c>
      <c r="D4" s="29">
        <v>24439</v>
      </c>
      <c r="E4" s="29" t="s">
        <v>14</v>
      </c>
      <c r="F4" s="29">
        <v>4</v>
      </c>
      <c r="G4" s="109"/>
    </row>
    <row r="5" spans="1:7" ht="21" customHeight="1">
      <c r="A5" s="29" t="s">
        <v>12</v>
      </c>
      <c r="B5" s="29">
        <v>41597</v>
      </c>
      <c r="C5" s="29" t="s">
        <v>13</v>
      </c>
      <c r="D5" s="29">
        <v>5810</v>
      </c>
      <c r="E5" s="29" t="s">
        <v>17</v>
      </c>
      <c r="F5" s="29">
        <v>105</v>
      </c>
      <c r="G5" s="109"/>
    </row>
    <row r="6" spans="1:7" ht="21" customHeight="1">
      <c r="A6" s="29" t="s">
        <v>15</v>
      </c>
      <c r="B6" s="29">
        <f>B4/$B$3*100</f>
        <v>39.755528842672383</v>
      </c>
      <c r="C6" s="29" t="s">
        <v>16</v>
      </c>
      <c r="D6" s="29">
        <f>D5/$D$4*100</f>
        <v>23.773476819837143</v>
      </c>
      <c r="E6" s="29"/>
      <c r="F6" s="29"/>
      <c r="G6" s="109"/>
    </row>
    <row r="7" spans="1:7" ht="21" customHeight="1">
      <c r="A7" s="29" t="s">
        <v>18</v>
      </c>
      <c r="B7" s="29">
        <f>B5/$B$3*100</f>
        <v>60.244471157327617</v>
      </c>
      <c r="C7" s="109"/>
      <c r="D7" s="29"/>
      <c r="E7" s="109"/>
      <c r="F7" s="29"/>
      <c r="G7" s="109"/>
    </row>
    <row r="8" spans="1:7" ht="21" customHeight="1">
      <c r="A8" s="29" t="s">
        <v>19</v>
      </c>
      <c r="B8" s="29">
        <v>0</v>
      </c>
      <c r="C8" s="109"/>
      <c r="D8" s="29"/>
      <c r="E8" s="29"/>
      <c r="F8" s="29"/>
      <c r="G8" s="109"/>
    </row>
    <row r="9" spans="1:7" ht="21" customHeight="1">
      <c r="A9" s="131" t="s">
        <v>116</v>
      </c>
      <c r="B9" s="30" t="s">
        <v>95</v>
      </c>
      <c r="C9" s="11">
        <v>0</v>
      </c>
      <c r="D9" s="30" t="s">
        <v>96</v>
      </c>
      <c r="E9" s="42">
        <v>2000</v>
      </c>
      <c r="F9" s="30" t="s">
        <v>115</v>
      </c>
      <c r="G9" s="100"/>
    </row>
    <row r="10" spans="1:7" ht="21" customHeight="1">
      <c r="A10" s="132"/>
      <c r="B10" s="30" t="s">
        <v>97</v>
      </c>
      <c r="C10" s="11">
        <v>333</v>
      </c>
      <c r="D10" s="30" t="s">
        <v>98</v>
      </c>
      <c r="E10" s="42">
        <v>40</v>
      </c>
      <c r="F10" s="30"/>
      <c r="G10" s="100"/>
    </row>
    <row r="11" spans="1:7" ht="21" customHeight="1">
      <c r="A11" s="132"/>
      <c r="B11" s="30" t="s">
        <v>99</v>
      </c>
      <c r="C11" s="11">
        <v>200</v>
      </c>
      <c r="D11" s="30" t="s">
        <v>100</v>
      </c>
      <c r="E11" s="42">
        <v>3000</v>
      </c>
      <c r="F11" s="30"/>
      <c r="G11" s="100"/>
    </row>
    <row r="12" spans="1:7" ht="21" customHeight="1">
      <c r="A12" s="132"/>
      <c r="B12" s="30" t="s">
        <v>101</v>
      </c>
      <c r="C12" s="11">
        <v>33</v>
      </c>
      <c r="D12" s="30" t="s">
        <v>102</v>
      </c>
      <c r="E12" s="42">
        <v>500</v>
      </c>
      <c r="F12" s="10" t="s">
        <v>204</v>
      </c>
      <c r="G12" s="100">
        <v>350</v>
      </c>
    </row>
    <row r="13" spans="1:7" ht="21" customHeight="1">
      <c r="A13" s="132"/>
      <c r="B13" s="30" t="s">
        <v>21</v>
      </c>
      <c r="C13" s="11">
        <v>80</v>
      </c>
      <c r="D13" s="30" t="s">
        <v>103</v>
      </c>
      <c r="E13" s="42">
        <v>150</v>
      </c>
      <c r="F13" s="30"/>
      <c r="G13" s="100"/>
    </row>
    <row r="14" spans="1:7" ht="21" customHeight="1">
      <c r="A14" s="132"/>
      <c r="B14" s="30" t="s">
        <v>20</v>
      </c>
      <c r="C14" s="11">
        <v>0</v>
      </c>
      <c r="D14" s="30" t="s">
        <v>104</v>
      </c>
      <c r="E14" s="42">
        <v>30000</v>
      </c>
      <c r="F14" s="30"/>
      <c r="G14" s="100"/>
    </row>
    <row r="15" spans="1:7" ht="21" customHeight="1">
      <c r="A15" s="132"/>
      <c r="B15" s="30" t="s">
        <v>22</v>
      </c>
      <c r="C15" s="11">
        <v>365</v>
      </c>
      <c r="D15" s="30" t="s">
        <v>105</v>
      </c>
      <c r="E15" s="42">
        <v>60</v>
      </c>
      <c r="F15" s="30"/>
      <c r="G15" s="100"/>
    </row>
    <row r="16" spans="1:7" ht="21" customHeight="1">
      <c r="A16" s="133"/>
      <c r="B16" s="30" t="s">
        <v>106</v>
      </c>
      <c r="C16" s="11">
        <v>0</v>
      </c>
      <c r="D16" s="30" t="s">
        <v>107</v>
      </c>
      <c r="E16" s="42">
        <v>0</v>
      </c>
      <c r="F16" s="30"/>
      <c r="G16" s="100"/>
    </row>
    <row r="17" spans="1:7" ht="21" customHeight="1">
      <c r="A17" s="134" t="s">
        <v>23</v>
      </c>
      <c r="B17" s="30"/>
      <c r="C17" s="30" t="s">
        <v>24</v>
      </c>
      <c r="D17" s="30" t="s">
        <v>25</v>
      </c>
      <c r="E17" s="30" t="s">
        <v>26</v>
      </c>
      <c r="F17" s="30"/>
      <c r="G17" s="100"/>
    </row>
    <row r="18" spans="1:7" ht="21" customHeight="1">
      <c r="A18" s="135"/>
      <c r="B18" s="30" t="s">
        <v>27</v>
      </c>
      <c r="C18" s="33">
        <v>4276</v>
      </c>
      <c r="D18" s="33">
        <v>50</v>
      </c>
      <c r="E18" s="33">
        <f>C18+D18</f>
        <v>4326</v>
      </c>
      <c r="F18" s="30"/>
      <c r="G18" s="100"/>
    </row>
    <row r="19" spans="1:7" ht="21" customHeight="1">
      <c r="A19" s="135"/>
      <c r="B19" s="30" t="s">
        <v>28</v>
      </c>
      <c r="C19" s="33">
        <v>4553.5</v>
      </c>
      <c r="D19" s="33">
        <v>45</v>
      </c>
      <c r="E19" s="33">
        <f>C19+D19</f>
        <v>4598.5</v>
      </c>
      <c r="F19" s="30"/>
      <c r="G19" s="100"/>
    </row>
    <row r="20" spans="1:7" ht="21" customHeight="1">
      <c r="A20" s="135"/>
      <c r="B20" s="30" t="s">
        <v>29</v>
      </c>
      <c r="C20" s="33">
        <v>8330</v>
      </c>
      <c r="D20" s="33">
        <v>1284</v>
      </c>
      <c r="E20" s="33">
        <f>C20+D20</f>
        <v>9614</v>
      </c>
      <c r="F20" s="30"/>
      <c r="G20" s="100"/>
    </row>
    <row r="21" spans="1:7" ht="21" customHeight="1">
      <c r="A21" s="136"/>
      <c r="B21" s="30" t="s">
        <v>30</v>
      </c>
      <c r="C21" s="33">
        <f>C18+C19+C20</f>
        <v>17159.5</v>
      </c>
      <c r="D21" s="33">
        <f>D18+D19+D20</f>
        <v>1379</v>
      </c>
      <c r="E21" s="33">
        <f>E18+E19+E20</f>
        <v>18538.5</v>
      </c>
      <c r="F21" s="30"/>
      <c r="G21" s="100"/>
    </row>
    <row r="22" spans="1:7" ht="21" customHeight="1">
      <c r="A22" s="134" t="s">
        <v>31</v>
      </c>
      <c r="B22" s="30"/>
      <c r="C22" s="34" t="s">
        <v>32</v>
      </c>
      <c r="D22" s="34" t="s">
        <v>33</v>
      </c>
      <c r="E22" s="34"/>
      <c r="F22" s="30"/>
      <c r="G22" s="100"/>
    </row>
    <row r="23" spans="1:7" ht="21" customHeight="1">
      <c r="A23" s="135"/>
      <c r="B23" s="30" t="s">
        <v>34</v>
      </c>
      <c r="C23" s="33">
        <v>36.5</v>
      </c>
      <c r="D23" s="33">
        <v>8460</v>
      </c>
      <c r="E23" s="34"/>
      <c r="F23" s="30"/>
      <c r="G23" s="100"/>
    </row>
    <row r="24" spans="1:7" ht="21" customHeight="1">
      <c r="A24" s="135"/>
      <c r="B24" s="30" t="s">
        <v>35</v>
      </c>
      <c r="C24" s="35">
        <v>0.7</v>
      </c>
      <c r="D24" s="33"/>
      <c r="E24" s="34"/>
      <c r="F24" s="30"/>
      <c r="G24" s="100"/>
    </row>
    <row r="25" spans="1:7" ht="21" customHeight="1">
      <c r="A25" s="135"/>
      <c r="B25" s="30" t="s">
        <v>36</v>
      </c>
      <c r="C25" s="111"/>
      <c r="D25" s="33">
        <v>533</v>
      </c>
      <c r="E25" s="34"/>
      <c r="F25" s="30"/>
      <c r="G25" s="100"/>
    </row>
    <row r="26" spans="1:7" ht="21" customHeight="1">
      <c r="A26" s="134" t="s">
        <v>37</v>
      </c>
      <c r="B26" s="30"/>
      <c r="C26" s="34" t="s">
        <v>38</v>
      </c>
      <c r="D26" s="34"/>
      <c r="E26" s="34"/>
      <c r="F26" s="30"/>
      <c r="G26" s="100"/>
    </row>
    <row r="27" spans="1:7" ht="21" customHeight="1">
      <c r="A27" s="135"/>
      <c r="B27" s="30" t="s">
        <v>39</v>
      </c>
      <c r="C27" s="33">
        <v>114964</v>
      </c>
      <c r="D27" s="34"/>
      <c r="E27" s="34"/>
      <c r="F27" s="30"/>
      <c r="G27" s="100"/>
    </row>
    <row r="28" spans="1:7" ht="21" customHeight="1">
      <c r="A28" s="135"/>
      <c r="B28" s="30" t="s">
        <v>40</v>
      </c>
      <c r="C28" s="33">
        <v>445</v>
      </c>
      <c r="D28" s="34"/>
      <c r="E28" s="34"/>
      <c r="F28" s="30"/>
      <c r="G28" s="100"/>
    </row>
    <row r="29" spans="1:7" ht="21" customHeight="1">
      <c r="A29" s="135"/>
      <c r="B29" s="30" t="s">
        <v>41</v>
      </c>
      <c r="C29" s="33">
        <v>0</v>
      </c>
      <c r="D29" s="34"/>
      <c r="E29" s="34"/>
      <c r="F29" s="30"/>
      <c r="G29" s="100"/>
    </row>
    <row r="30" spans="1:7" ht="21" customHeight="1">
      <c r="A30" s="136"/>
      <c r="B30" s="30" t="s">
        <v>42</v>
      </c>
      <c r="C30" s="33">
        <f>C27+C28+C29</f>
        <v>115409</v>
      </c>
      <c r="D30" s="34"/>
      <c r="E30" s="34"/>
      <c r="F30" s="30"/>
      <c r="G30" s="100"/>
    </row>
    <row r="31" spans="1:7" ht="21" customHeight="1">
      <c r="A31" s="134" t="s">
        <v>43</v>
      </c>
      <c r="B31" s="30"/>
      <c r="C31" s="34" t="s">
        <v>44</v>
      </c>
      <c r="D31" s="34" t="s">
        <v>45</v>
      </c>
      <c r="E31" s="34" t="s">
        <v>129</v>
      </c>
      <c r="F31" s="30"/>
      <c r="G31" s="100"/>
    </row>
    <row r="32" spans="1:7" ht="21" customHeight="1">
      <c r="A32" s="135"/>
      <c r="B32" s="30" t="s">
        <v>27</v>
      </c>
      <c r="C32" s="33">
        <v>55421.7</v>
      </c>
      <c r="D32" s="33">
        <v>22.5</v>
      </c>
      <c r="E32" s="33">
        <f>C32+D32</f>
        <v>55444.2</v>
      </c>
      <c r="F32" s="36"/>
      <c r="G32" s="100"/>
    </row>
    <row r="33" spans="1:7" ht="21" customHeight="1">
      <c r="A33" s="135"/>
      <c r="B33" s="30" t="s">
        <v>28</v>
      </c>
      <c r="C33" s="33">
        <v>19111</v>
      </c>
      <c r="D33" s="33">
        <v>22</v>
      </c>
      <c r="E33" s="33">
        <f>C33+D33</f>
        <v>19133</v>
      </c>
      <c r="F33" s="36"/>
      <c r="G33" s="100"/>
    </row>
    <row r="34" spans="1:7" ht="21" customHeight="1">
      <c r="A34" s="136"/>
      <c r="B34" s="30" t="s">
        <v>42</v>
      </c>
      <c r="C34" s="33">
        <f>C32+C33</f>
        <v>74532.7</v>
      </c>
      <c r="D34" s="33">
        <f>D32+D33</f>
        <v>44.5</v>
      </c>
      <c r="E34" s="33">
        <f>E32+E33</f>
        <v>74577.2</v>
      </c>
      <c r="F34" s="36"/>
      <c r="G34" s="100"/>
    </row>
    <row r="35" spans="1:7" ht="21" customHeight="1">
      <c r="A35" s="137" t="s">
        <v>46</v>
      </c>
      <c r="B35" s="56"/>
      <c r="C35" s="56" t="s">
        <v>47</v>
      </c>
      <c r="D35" s="56"/>
      <c r="E35" s="56" t="s">
        <v>48</v>
      </c>
      <c r="F35" s="56" t="s">
        <v>49</v>
      </c>
      <c r="G35" s="112"/>
    </row>
    <row r="36" spans="1:7" ht="21" customHeight="1">
      <c r="A36" s="138"/>
      <c r="B36" s="56" t="s">
        <v>50</v>
      </c>
      <c r="C36" s="57">
        <v>82915</v>
      </c>
      <c r="D36" s="56" t="s">
        <v>108</v>
      </c>
      <c r="E36" s="16">
        <v>16</v>
      </c>
      <c r="F36" s="16">
        <v>2700</v>
      </c>
      <c r="G36" s="112"/>
    </row>
    <row r="37" spans="1:7" ht="21" customHeight="1">
      <c r="A37" s="138"/>
      <c r="B37" s="56" t="s">
        <v>51</v>
      </c>
      <c r="C37" s="57">
        <v>26413</v>
      </c>
      <c r="D37" s="56" t="s">
        <v>109</v>
      </c>
      <c r="E37" s="16">
        <v>9</v>
      </c>
      <c r="F37" s="16">
        <v>640</v>
      </c>
      <c r="G37" s="112"/>
    </row>
    <row r="38" spans="1:7" ht="21" customHeight="1">
      <c r="A38" s="138"/>
      <c r="B38" s="56" t="s">
        <v>53</v>
      </c>
      <c r="C38" s="57">
        <f>C36+C37</f>
        <v>109328</v>
      </c>
      <c r="D38" s="56" t="s">
        <v>52</v>
      </c>
      <c r="E38" s="16">
        <v>27</v>
      </c>
      <c r="F38" s="16">
        <v>1700</v>
      </c>
      <c r="G38" s="112"/>
    </row>
    <row r="39" spans="1:7" ht="21" customHeight="1">
      <c r="A39" s="138"/>
      <c r="B39" s="56" t="s">
        <v>54</v>
      </c>
      <c r="C39" s="57">
        <v>12911</v>
      </c>
      <c r="D39" s="56" t="s">
        <v>55</v>
      </c>
      <c r="E39" s="16">
        <v>632</v>
      </c>
      <c r="F39" s="16">
        <v>9000</v>
      </c>
      <c r="G39" s="112"/>
    </row>
    <row r="40" spans="1:7" ht="21" customHeight="1">
      <c r="A40" s="138"/>
      <c r="B40" s="56" t="s">
        <v>56</v>
      </c>
      <c r="C40" s="57">
        <v>0</v>
      </c>
      <c r="D40" s="56" t="s">
        <v>57</v>
      </c>
      <c r="E40" s="16">
        <v>470</v>
      </c>
      <c r="F40" s="16">
        <v>70000</v>
      </c>
      <c r="G40" s="112"/>
    </row>
    <row r="41" spans="1:7" ht="21" customHeight="1">
      <c r="A41" s="138"/>
      <c r="B41" s="57" t="s">
        <v>58</v>
      </c>
      <c r="C41" s="57">
        <f>C39+C40</f>
        <v>12911</v>
      </c>
      <c r="D41" s="56" t="s">
        <v>110</v>
      </c>
      <c r="E41" s="16">
        <v>14</v>
      </c>
      <c r="F41" s="16">
        <v>799500</v>
      </c>
      <c r="G41" s="112"/>
    </row>
    <row r="42" spans="1:7" ht="21" customHeight="1">
      <c r="A42" s="138"/>
      <c r="B42" s="56" t="s">
        <v>59</v>
      </c>
      <c r="C42" s="57">
        <v>2192430</v>
      </c>
      <c r="D42" s="56" t="s">
        <v>111</v>
      </c>
      <c r="E42" s="16">
        <v>55</v>
      </c>
      <c r="F42" s="16">
        <v>1074890</v>
      </c>
      <c r="G42" s="112"/>
    </row>
    <row r="43" spans="1:7" ht="21" customHeight="1">
      <c r="A43" s="138"/>
      <c r="B43" s="56" t="s">
        <v>60</v>
      </c>
      <c r="C43" s="57">
        <v>1050</v>
      </c>
      <c r="D43" s="56" t="s">
        <v>112</v>
      </c>
      <c r="E43" s="16">
        <v>0</v>
      </c>
      <c r="F43" s="16">
        <v>0</v>
      </c>
      <c r="G43" s="112"/>
    </row>
    <row r="44" spans="1:7" ht="21" customHeight="1">
      <c r="A44" s="138"/>
      <c r="B44" s="56" t="s">
        <v>61</v>
      </c>
      <c r="C44" s="57">
        <v>15</v>
      </c>
      <c r="D44" s="56" t="s">
        <v>113</v>
      </c>
      <c r="E44" s="16">
        <v>5</v>
      </c>
      <c r="F44" s="16">
        <v>58180</v>
      </c>
      <c r="G44" s="112"/>
    </row>
    <row r="45" spans="1:7" ht="21" customHeight="1">
      <c r="A45" s="138"/>
      <c r="B45" s="56" t="s">
        <v>62</v>
      </c>
      <c r="C45" s="57">
        <v>2771</v>
      </c>
      <c r="D45" s="56" t="s">
        <v>114</v>
      </c>
      <c r="E45" s="57">
        <v>7</v>
      </c>
      <c r="F45" s="16">
        <v>100</v>
      </c>
      <c r="G45" s="112"/>
    </row>
    <row r="46" spans="1:7" ht="21" customHeight="1">
      <c r="A46" s="137" t="s">
        <v>63</v>
      </c>
      <c r="B46" s="56"/>
      <c r="C46" s="56" t="s">
        <v>64</v>
      </c>
      <c r="D46" s="56"/>
      <c r="E46" s="56" t="s">
        <v>64</v>
      </c>
      <c r="F46" s="56"/>
      <c r="G46" s="112"/>
    </row>
    <row r="47" spans="1:7" ht="21" customHeight="1">
      <c r="A47" s="138"/>
      <c r="B47" s="56" t="s">
        <v>65</v>
      </c>
      <c r="C47" s="56">
        <v>1688</v>
      </c>
      <c r="D47" s="56" t="s">
        <v>66</v>
      </c>
      <c r="E47" s="56">
        <v>13</v>
      </c>
      <c r="F47" s="56"/>
      <c r="G47" s="112"/>
    </row>
    <row r="48" spans="1:7" ht="21" customHeight="1">
      <c r="A48" s="138"/>
      <c r="B48" s="56" t="s">
        <v>67</v>
      </c>
      <c r="C48" s="56">
        <v>6916</v>
      </c>
      <c r="D48" s="56" t="s">
        <v>68</v>
      </c>
      <c r="E48" s="56">
        <v>88</v>
      </c>
      <c r="F48" s="56"/>
      <c r="G48" s="112"/>
    </row>
    <row r="49" spans="1:11" ht="21" customHeight="1">
      <c r="A49" s="138"/>
      <c r="B49" s="56" t="s">
        <v>69</v>
      </c>
      <c r="C49" s="56">
        <v>27134</v>
      </c>
      <c r="D49" s="112"/>
      <c r="E49" s="56"/>
      <c r="F49" s="56"/>
      <c r="G49" s="112"/>
    </row>
    <row r="50" spans="1:11" ht="21" customHeight="1">
      <c r="A50" s="138"/>
      <c r="B50" s="56" t="s">
        <v>70</v>
      </c>
      <c r="C50" s="56">
        <v>7933</v>
      </c>
      <c r="D50" s="56" t="s">
        <v>30</v>
      </c>
      <c r="E50" s="56">
        <f>C47+C48+C49+C50+E47+E48</f>
        <v>43772</v>
      </c>
      <c r="F50" s="56"/>
      <c r="G50" s="112"/>
    </row>
    <row r="51" spans="1:11" ht="21" customHeight="1">
      <c r="A51" s="139" t="s">
        <v>71</v>
      </c>
      <c r="B51" s="66" t="s">
        <v>201</v>
      </c>
      <c r="C51" s="54" t="s">
        <v>72</v>
      </c>
      <c r="D51" s="54" t="s">
        <v>73</v>
      </c>
      <c r="E51" s="54" t="s">
        <v>74</v>
      </c>
      <c r="F51" s="113"/>
      <c r="G51" s="54"/>
    </row>
    <row r="52" spans="1:11" ht="21" customHeight="1">
      <c r="A52" s="140"/>
      <c r="B52" s="68">
        <v>5</v>
      </c>
      <c r="C52" s="68">
        <v>20</v>
      </c>
      <c r="D52" s="68">
        <v>1</v>
      </c>
      <c r="E52" s="68">
        <v>59471</v>
      </c>
      <c r="F52" s="54"/>
      <c r="G52" s="54"/>
    </row>
    <row r="53" spans="1:11" ht="21" customHeight="1">
      <c r="A53" s="141" t="s">
        <v>75</v>
      </c>
      <c r="B53" s="54" t="s">
        <v>76</v>
      </c>
      <c r="C53" s="54">
        <v>489</v>
      </c>
      <c r="D53" s="54" t="s">
        <v>142</v>
      </c>
      <c r="E53" s="54">
        <v>7</v>
      </c>
      <c r="F53" s="54" t="s">
        <v>145</v>
      </c>
      <c r="G53" s="54">
        <v>2</v>
      </c>
    </row>
    <row r="54" spans="1:11" ht="21" customHeight="1">
      <c r="A54" s="141"/>
      <c r="B54" s="54" t="s">
        <v>77</v>
      </c>
      <c r="C54" s="54">
        <v>0</v>
      </c>
      <c r="D54" s="54" t="s">
        <v>143</v>
      </c>
      <c r="E54" s="54">
        <v>29</v>
      </c>
      <c r="F54" s="54" t="s">
        <v>78</v>
      </c>
      <c r="G54" s="66">
        <v>0.77</v>
      </c>
    </row>
    <row r="55" spans="1:11" ht="21" customHeight="1">
      <c r="A55" s="141"/>
      <c r="B55" s="54" t="s">
        <v>141</v>
      </c>
      <c r="C55" s="54">
        <v>12</v>
      </c>
      <c r="D55" s="54" t="s">
        <v>144</v>
      </c>
      <c r="E55" s="54">
        <v>165</v>
      </c>
      <c r="F55" s="54"/>
      <c r="G55" s="54"/>
    </row>
    <row r="56" spans="1:11" ht="21" customHeight="1">
      <c r="A56" s="142" t="s">
        <v>79</v>
      </c>
      <c r="B56" s="82" t="s">
        <v>80</v>
      </c>
      <c r="C56" s="85">
        <v>2</v>
      </c>
      <c r="D56" s="82" t="s">
        <v>82</v>
      </c>
      <c r="E56" s="83">
        <v>1</v>
      </c>
      <c r="F56" s="84"/>
      <c r="G56" s="54"/>
      <c r="H56" s="6"/>
      <c r="I56" s="6"/>
      <c r="J56" s="6"/>
      <c r="K56" s="6"/>
    </row>
    <row r="57" spans="1:11" ht="21" customHeight="1">
      <c r="A57" s="142"/>
      <c r="B57" s="82" t="s">
        <v>81</v>
      </c>
      <c r="C57" s="85">
        <v>2</v>
      </c>
      <c r="D57" s="82"/>
      <c r="E57" s="84"/>
      <c r="F57" s="84"/>
      <c r="G57" s="84"/>
      <c r="H57" s="6"/>
      <c r="I57" s="6"/>
      <c r="J57" s="6"/>
      <c r="K57" s="6"/>
    </row>
    <row r="58" spans="1:11" ht="21" customHeight="1">
      <c r="A58" s="139" t="s">
        <v>83</v>
      </c>
      <c r="B58" s="82" t="s">
        <v>84</v>
      </c>
      <c r="C58" s="82">
        <v>0</v>
      </c>
      <c r="D58" s="82" t="s">
        <v>88</v>
      </c>
      <c r="E58" s="82">
        <v>5</v>
      </c>
      <c r="F58" s="82" t="s">
        <v>91</v>
      </c>
      <c r="G58" s="82">
        <v>7</v>
      </c>
    </row>
    <row r="59" spans="1:11" ht="21" customHeight="1">
      <c r="A59" s="140"/>
      <c r="B59" s="82" t="s">
        <v>85</v>
      </c>
      <c r="C59" s="82">
        <v>1</v>
      </c>
      <c r="D59" s="82" t="s">
        <v>89</v>
      </c>
      <c r="E59" s="82">
        <v>8</v>
      </c>
      <c r="F59" s="82" t="s">
        <v>94</v>
      </c>
      <c r="G59" s="54">
        <v>0</v>
      </c>
    </row>
    <row r="60" spans="1:11" ht="21" customHeight="1">
      <c r="A60" s="140"/>
      <c r="B60" s="82" t="s">
        <v>86</v>
      </c>
      <c r="C60" s="82">
        <v>10</v>
      </c>
      <c r="D60" s="82" t="s">
        <v>90</v>
      </c>
      <c r="E60" s="82">
        <v>17</v>
      </c>
      <c r="F60" s="114"/>
      <c r="G60" s="54"/>
    </row>
    <row r="61" spans="1:11" ht="21" customHeight="1">
      <c r="A61" s="143"/>
      <c r="B61" s="82" t="s">
        <v>87</v>
      </c>
      <c r="C61" s="82">
        <v>3</v>
      </c>
      <c r="D61" s="82" t="s">
        <v>93</v>
      </c>
      <c r="E61" s="82">
        <v>3</v>
      </c>
      <c r="F61" s="82" t="s">
        <v>92</v>
      </c>
      <c r="G61" s="54">
        <f>C58+C59+C60+C61+E58+E59</f>
        <v>27</v>
      </c>
    </row>
    <row r="62" spans="1:11" ht="21" customHeight="1">
      <c r="A62" s="7"/>
      <c r="B62" s="7"/>
      <c r="C62" s="115"/>
      <c r="D62" s="116"/>
      <c r="E62" s="8"/>
      <c r="F62" s="7"/>
    </row>
    <row r="63" spans="1:11" ht="21" customHeight="1">
      <c r="A63" s="7"/>
      <c r="B63" s="7"/>
      <c r="C63" s="115"/>
      <c r="D63" s="116"/>
      <c r="E63" s="8"/>
      <c r="F63" s="7"/>
    </row>
    <row r="64" spans="1:11" ht="21" customHeight="1">
      <c r="A64" s="7"/>
      <c r="B64" s="7"/>
      <c r="C64" s="115"/>
      <c r="D64" s="116"/>
      <c r="E64" s="8"/>
      <c r="F64" s="7"/>
    </row>
    <row r="65" spans="1:6" ht="21" customHeight="1">
      <c r="A65" s="7"/>
      <c r="B65" s="7"/>
      <c r="C65" s="115"/>
      <c r="D65" s="116"/>
      <c r="E65" s="8"/>
      <c r="F65" s="7"/>
    </row>
    <row r="66" spans="1:6" ht="21" customHeight="1">
      <c r="A66" s="7"/>
      <c r="B66" s="7"/>
      <c r="C66" s="115"/>
      <c r="D66" s="116"/>
      <c r="E66" s="8"/>
      <c r="F66" s="7"/>
    </row>
    <row r="67" spans="1:6" ht="21" customHeight="1">
      <c r="A67" s="7"/>
      <c r="B67" s="7"/>
      <c r="C67" s="115"/>
      <c r="D67" s="116"/>
      <c r="E67" s="8"/>
      <c r="F67" s="7"/>
    </row>
    <row r="68" spans="1:6" ht="21" customHeight="1">
      <c r="A68" s="7"/>
      <c r="B68" s="7"/>
      <c r="C68" s="115"/>
      <c r="D68" s="116"/>
      <c r="E68" s="8"/>
      <c r="F68" s="7"/>
    </row>
    <row r="69" spans="1:6" ht="21" customHeight="1">
      <c r="A69" s="7"/>
      <c r="B69" s="7"/>
      <c r="C69" s="115"/>
      <c r="D69" s="116"/>
      <c r="E69" s="8"/>
      <c r="F69" s="7"/>
    </row>
    <row r="70" spans="1:6" ht="21" customHeight="1">
      <c r="A70" s="7"/>
      <c r="B70" s="7"/>
      <c r="C70" s="115"/>
      <c r="D70" s="116"/>
      <c r="E70" s="8"/>
      <c r="F70" s="7"/>
    </row>
    <row r="71" spans="1:6" ht="22.5">
      <c r="A71" s="7"/>
      <c r="B71" s="7"/>
      <c r="C71" s="115"/>
      <c r="D71" s="116"/>
      <c r="E71" s="8"/>
      <c r="F71" s="7"/>
    </row>
    <row r="72" spans="1:6" ht="22.5">
      <c r="A72" s="7"/>
      <c r="B72" s="7"/>
      <c r="C72" s="115"/>
      <c r="D72" s="116"/>
      <c r="E72" s="8"/>
      <c r="F72" s="7"/>
    </row>
    <row r="73" spans="1:6" ht="22.5">
      <c r="A73" s="7"/>
      <c r="B73" s="7"/>
      <c r="C73" s="115"/>
      <c r="D73" s="116"/>
      <c r="E73" s="8"/>
      <c r="F73" s="7"/>
    </row>
    <row r="74" spans="1:6" ht="22.5">
      <c r="A74" s="7"/>
      <c r="B74" s="7"/>
      <c r="C74" s="115"/>
      <c r="D74" s="116"/>
      <c r="E74" s="8"/>
      <c r="F74" s="7"/>
    </row>
    <row r="75" spans="1:6" ht="22.5">
      <c r="A75" s="7"/>
      <c r="B75" s="7"/>
      <c r="C75" s="115"/>
      <c r="D75" s="116"/>
      <c r="E75" s="8"/>
      <c r="F75" s="7"/>
    </row>
    <row r="76" spans="1:6" ht="22.5">
      <c r="A76" s="7"/>
      <c r="B76" s="7"/>
      <c r="C76" s="115"/>
      <c r="D76" s="116"/>
      <c r="E76" s="8"/>
      <c r="F76" s="7"/>
    </row>
    <row r="77" spans="1:6" ht="22.5">
      <c r="A77" s="7"/>
      <c r="B77" s="7"/>
      <c r="C77" s="115"/>
      <c r="D77" s="116"/>
      <c r="E77" s="8"/>
      <c r="F77" s="7"/>
    </row>
    <row r="78" spans="1:6" ht="22.5">
      <c r="A78" s="7"/>
      <c r="B78" s="7"/>
      <c r="C78" s="115"/>
      <c r="D78" s="116"/>
      <c r="E78" s="8"/>
      <c r="F78" s="7"/>
    </row>
    <row r="79" spans="1:6" ht="22.5">
      <c r="A79" s="7"/>
      <c r="B79" s="7"/>
      <c r="C79" s="115"/>
      <c r="D79" s="116"/>
      <c r="E79" s="8"/>
      <c r="F79" s="7"/>
    </row>
    <row r="80" spans="1:6" ht="22.5">
      <c r="A80" s="7"/>
      <c r="B80" s="7"/>
      <c r="C80" s="115"/>
      <c r="D80" s="116"/>
      <c r="E80" s="8"/>
      <c r="F80" s="7"/>
    </row>
    <row r="81" spans="1:6" ht="22.5">
      <c r="A81" s="7"/>
      <c r="B81" s="7"/>
      <c r="C81" s="115"/>
      <c r="D81" s="116"/>
      <c r="E81" s="8"/>
      <c r="F81" s="7"/>
    </row>
    <row r="82" spans="1:6" ht="22.5">
      <c r="A82" s="7"/>
      <c r="B82" s="7"/>
      <c r="C82" s="115"/>
      <c r="D82" s="116"/>
      <c r="E82" s="8"/>
      <c r="F82" s="7"/>
    </row>
    <row r="83" spans="1:6" ht="22.5">
      <c r="A83" s="7"/>
      <c r="B83" s="7"/>
      <c r="C83" s="115"/>
      <c r="D83" s="116"/>
      <c r="E83" s="8"/>
      <c r="F83" s="7"/>
    </row>
    <row r="84" spans="1:6" ht="22.5">
      <c r="A84" s="7"/>
      <c r="B84" s="7"/>
      <c r="C84" s="115"/>
      <c r="D84" s="116"/>
      <c r="E84" s="8"/>
      <c r="F84" s="7"/>
    </row>
    <row r="85" spans="1:6" ht="22.5">
      <c r="A85" s="7"/>
      <c r="B85" s="7"/>
      <c r="C85" s="115"/>
      <c r="D85" s="116"/>
      <c r="E85" s="8"/>
      <c r="F85" s="7"/>
    </row>
    <row r="86" spans="1:6" ht="22.5">
      <c r="A86" s="7"/>
      <c r="B86" s="7"/>
      <c r="C86" s="115"/>
      <c r="D86" s="116"/>
      <c r="E86" s="8"/>
      <c r="F86" s="7"/>
    </row>
    <row r="87" spans="1:6" ht="22.5">
      <c r="A87" s="7"/>
      <c r="B87" s="7"/>
      <c r="C87" s="115"/>
      <c r="D87" s="116"/>
      <c r="E87" s="8"/>
      <c r="F87" s="7"/>
    </row>
    <row r="88" spans="1:6" ht="22.5">
      <c r="A88" s="7"/>
      <c r="B88" s="7"/>
      <c r="C88" s="115"/>
      <c r="D88" s="116"/>
      <c r="E88" s="8"/>
      <c r="F88" s="7"/>
    </row>
    <row r="89" spans="1:6" ht="22.5">
      <c r="A89" s="7"/>
      <c r="B89" s="7"/>
      <c r="C89" s="115"/>
      <c r="D89" s="116"/>
      <c r="E89" s="8"/>
      <c r="F89" s="7"/>
    </row>
    <row r="90" spans="1:6" ht="22.5">
      <c r="A90" s="7"/>
      <c r="B90" s="7"/>
      <c r="C90" s="115"/>
      <c r="D90" s="116"/>
      <c r="E90" s="8"/>
      <c r="F90" s="7"/>
    </row>
    <row r="91" spans="1:6" ht="22.5">
      <c r="A91" s="7"/>
      <c r="B91" s="7"/>
      <c r="C91" s="115"/>
      <c r="D91" s="116"/>
      <c r="E91" s="8"/>
      <c r="F91" s="7"/>
    </row>
    <row r="92" spans="1:6" ht="22.5">
      <c r="A92" s="7"/>
      <c r="B92" s="7"/>
      <c r="C92" s="115"/>
      <c r="D92" s="116"/>
      <c r="E92" s="8"/>
      <c r="F92" s="7"/>
    </row>
    <row r="93" spans="1:6" ht="22.5">
      <c r="A93" s="7"/>
      <c r="B93" s="7"/>
      <c r="C93" s="115"/>
      <c r="D93" s="116"/>
      <c r="E93" s="8"/>
      <c r="F93" s="7"/>
    </row>
    <row r="94" spans="1:6" ht="22.5">
      <c r="A94" s="7"/>
      <c r="B94" s="7"/>
      <c r="C94" s="115"/>
      <c r="D94" s="116"/>
      <c r="E94" s="8"/>
      <c r="F94" s="7"/>
    </row>
    <row r="95" spans="1:6" ht="22.5">
      <c r="A95" s="7"/>
      <c r="B95" s="7"/>
      <c r="C95" s="115"/>
      <c r="D95" s="116"/>
      <c r="E95" s="8"/>
      <c r="F95" s="7"/>
    </row>
    <row r="96" spans="1:6" ht="22.5">
      <c r="A96" s="7"/>
      <c r="B96" s="7"/>
      <c r="C96" s="115"/>
      <c r="D96" s="116"/>
      <c r="E96" s="8"/>
      <c r="F96" s="7"/>
    </row>
    <row r="97" spans="1:6" ht="22.5">
      <c r="A97" s="7"/>
      <c r="B97" s="7"/>
      <c r="C97" s="115"/>
      <c r="D97" s="116"/>
      <c r="E97" s="8"/>
      <c r="F97" s="7"/>
    </row>
    <row r="98" spans="1:6" ht="22.5">
      <c r="A98" s="7"/>
      <c r="B98" s="7"/>
      <c r="C98" s="115"/>
      <c r="D98" s="116"/>
      <c r="E98" s="8"/>
      <c r="F98" s="7"/>
    </row>
    <row r="99" spans="1:6" ht="22.5">
      <c r="A99" s="7"/>
      <c r="B99" s="7"/>
      <c r="C99" s="115"/>
      <c r="D99" s="116"/>
      <c r="E99" s="8"/>
      <c r="F99" s="7"/>
    </row>
    <row r="100" spans="1:6" ht="22.5">
      <c r="A100" s="7"/>
      <c r="B100" s="7"/>
      <c r="C100" s="115"/>
      <c r="D100" s="116"/>
      <c r="E100" s="8"/>
      <c r="F100" s="7"/>
    </row>
    <row r="101" spans="1:6" ht="22.5">
      <c r="A101" s="7"/>
      <c r="B101" s="7"/>
      <c r="C101" s="115"/>
      <c r="D101" s="116"/>
      <c r="E101" s="8"/>
      <c r="F101" s="7"/>
    </row>
    <row r="102" spans="1:6" ht="22.5">
      <c r="A102" s="7"/>
      <c r="B102" s="7"/>
      <c r="C102" s="115"/>
      <c r="D102" s="116"/>
      <c r="E102" s="8"/>
      <c r="F102" s="7"/>
    </row>
    <row r="103" spans="1:6" ht="22.5">
      <c r="A103" s="7"/>
      <c r="B103" s="7"/>
      <c r="C103" s="115"/>
      <c r="D103" s="116"/>
      <c r="E103" s="8"/>
      <c r="F103" s="7"/>
    </row>
    <row r="104" spans="1:6" ht="22.5">
      <c r="A104" s="7"/>
      <c r="B104" s="7"/>
      <c r="C104" s="115"/>
      <c r="D104" s="116"/>
      <c r="E104" s="8"/>
      <c r="F104" s="7"/>
    </row>
    <row r="105" spans="1:6" ht="22.5">
      <c r="A105" s="7"/>
      <c r="B105" s="7"/>
      <c r="C105" s="115"/>
      <c r="D105" s="116"/>
      <c r="E105" s="8"/>
      <c r="F105" s="7"/>
    </row>
    <row r="106" spans="1:6" ht="22.5">
      <c r="A106" s="7"/>
      <c r="B106" s="7"/>
      <c r="C106" s="115"/>
      <c r="D106" s="116"/>
      <c r="E106" s="8"/>
      <c r="F106" s="7"/>
    </row>
    <row r="107" spans="1:6" ht="22.5">
      <c r="A107" s="7"/>
      <c r="B107" s="7"/>
      <c r="C107" s="115"/>
      <c r="D107" s="116"/>
      <c r="E107" s="8"/>
      <c r="F107" s="7"/>
    </row>
    <row r="108" spans="1:6" ht="22.5">
      <c r="A108" s="7"/>
      <c r="B108" s="7"/>
      <c r="C108" s="115"/>
      <c r="D108" s="116"/>
      <c r="E108" s="8"/>
      <c r="F108" s="7"/>
    </row>
    <row r="109" spans="1:6" ht="22.5">
      <c r="A109" s="7"/>
      <c r="B109" s="7"/>
      <c r="C109" s="115"/>
      <c r="D109" s="116"/>
      <c r="E109" s="8"/>
      <c r="F109" s="7"/>
    </row>
    <row r="110" spans="1:6" ht="22.5">
      <c r="A110" s="7"/>
      <c r="B110" s="7"/>
      <c r="C110" s="115"/>
      <c r="D110" s="116"/>
      <c r="E110" s="8"/>
      <c r="F110" s="7"/>
    </row>
    <row r="111" spans="1:6" ht="22.5">
      <c r="A111" s="7"/>
      <c r="B111" s="7"/>
      <c r="C111" s="115"/>
      <c r="D111" s="116"/>
      <c r="E111" s="8"/>
      <c r="F111" s="7"/>
    </row>
    <row r="112" spans="1:6" ht="22.5">
      <c r="A112" s="7"/>
      <c r="B112" s="7"/>
      <c r="C112" s="115"/>
      <c r="D112" s="116"/>
      <c r="E112" s="8"/>
      <c r="F112" s="7"/>
    </row>
    <row r="113" spans="1:6" ht="22.5">
      <c r="A113" s="7"/>
      <c r="B113" s="7"/>
      <c r="C113" s="115"/>
      <c r="D113" s="116"/>
      <c r="E113" s="8"/>
      <c r="F113" s="7"/>
    </row>
    <row r="114" spans="1:6" ht="22.5">
      <c r="A114" s="7"/>
      <c r="B114" s="7"/>
      <c r="C114" s="115"/>
      <c r="D114" s="116"/>
      <c r="E114" s="8"/>
      <c r="F114" s="7"/>
    </row>
    <row r="115" spans="1:6" ht="22.5">
      <c r="A115" s="7"/>
      <c r="B115" s="7"/>
      <c r="C115" s="115"/>
      <c r="D115" s="116"/>
      <c r="E115" s="8"/>
      <c r="F115" s="7"/>
    </row>
    <row r="116" spans="1:6" ht="22.5">
      <c r="A116" s="7"/>
      <c r="B116" s="7"/>
      <c r="C116" s="115"/>
      <c r="D116" s="116"/>
      <c r="E116" s="8"/>
      <c r="F116" s="7"/>
    </row>
    <row r="117" spans="1:6" ht="22.5">
      <c r="A117" s="7"/>
      <c r="B117" s="7"/>
      <c r="C117" s="115"/>
      <c r="D117" s="116"/>
      <c r="E117" s="8"/>
      <c r="F117" s="7"/>
    </row>
    <row r="118" spans="1:6" ht="22.5">
      <c r="A118" s="7"/>
      <c r="B118" s="7"/>
      <c r="C118" s="115"/>
      <c r="D118" s="116"/>
      <c r="E118" s="8"/>
      <c r="F118" s="7"/>
    </row>
    <row r="119" spans="1:6" ht="22.5">
      <c r="A119" s="7"/>
      <c r="B119" s="7"/>
      <c r="C119" s="115"/>
      <c r="D119" s="116"/>
      <c r="E119" s="8"/>
      <c r="F119" s="7"/>
    </row>
    <row r="120" spans="1:6" ht="22.5">
      <c r="A120" s="7"/>
      <c r="B120" s="7"/>
      <c r="C120" s="115"/>
      <c r="D120" s="116"/>
      <c r="E120" s="8"/>
      <c r="F120" s="7"/>
    </row>
  </sheetData>
  <mergeCells count="12">
    <mergeCell ref="A35:A45"/>
    <mergeCell ref="A46:A50"/>
    <mergeCell ref="A51:A52"/>
    <mergeCell ref="A53:A55"/>
    <mergeCell ref="A56:A57"/>
    <mergeCell ref="A58:A61"/>
    <mergeCell ref="A1:B1"/>
    <mergeCell ref="A9:A16"/>
    <mergeCell ref="A17:A21"/>
    <mergeCell ref="A22:A25"/>
    <mergeCell ref="A26:A30"/>
    <mergeCell ref="A31:A34"/>
  </mergeCells>
  <pageMargins left="0" right="0" top="0" bottom="0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rightToLeft="1" workbookViewId="0">
      <selection sqref="A1:IV65536"/>
    </sheetView>
  </sheetViews>
  <sheetFormatPr defaultColWidth="9" defaultRowHeight="20.25"/>
  <cols>
    <col min="1" max="1" width="23.85546875" style="108" customWidth="1"/>
    <col min="2" max="2" width="21.85546875" style="108" customWidth="1"/>
    <col min="3" max="3" width="19.140625" style="108" customWidth="1"/>
    <col min="4" max="4" width="21" style="108" customWidth="1"/>
    <col min="5" max="5" width="23" style="108" customWidth="1"/>
    <col min="6" max="6" width="17.140625" style="108" customWidth="1"/>
    <col min="7" max="7" width="18.85546875" style="108" customWidth="1"/>
    <col min="8" max="16384" width="9" style="108"/>
  </cols>
  <sheetData>
    <row r="1" spans="1:7" ht="21" customHeight="1">
      <c r="A1" s="129" t="s">
        <v>0</v>
      </c>
      <c r="B1" s="130"/>
      <c r="C1" s="5" t="s">
        <v>1</v>
      </c>
      <c r="D1" s="107" t="s">
        <v>123</v>
      </c>
      <c r="E1" s="5" t="s">
        <v>2</v>
      </c>
      <c r="F1" s="5">
        <v>1391</v>
      </c>
    </row>
    <row r="2" spans="1:7" ht="21" customHeight="1">
      <c r="A2" s="29" t="s">
        <v>3</v>
      </c>
      <c r="B2" s="29">
        <v>1192</v>
      </c>
      <c r="C2" s="29" t="s">
        <v>4</v>
      </c>
      <c r="D2" s="29">
        <f>E21</f>
        <v>36386.6</v>
      </c>
      <c r="E2" s="29" t="s">
        <v>8</v>
      </c>
      <c r="F2" s="29">
        <v>2</v>
      </c>
      <c r="G2" s="109"/>
    </row>
    <row r="3" spans="1:7" ht="21" customHeight="1">
      <c r="A3" s="29" t="s">
        <v>6</v>
      </c>
      <c r="B3" s="29">
        <v>33942</v>
      </c>
      <c r="C3" s="29" t="s">
        <v>7</v>
      </c>
      <c r="D3" s="29">
        <v>5250</v>
      </c>
      <c r="E3" s="29" t="s">
        <v>11</v>
      </c>
      <c r="F3" s="29">
        <v>2</v>
      </c>
      <c r="G3" s="109"/>
    </row>
    <row r="4" spans="1:7" ht="21" customHeight="1">
      <c r="A4" s="29" t="s">
        <v>9</v>
      </c>
      <c r="B4" s="29">
        <v>14274</v>
      </c>
      <c r="C4" s="29" t="s">
        <v>10</v>
      </c>
      <c r="D4" s="29">
        <v>12856</v>
      </c>
      <c r="E4" s="29" t="s">
        <v>14</v>
      </c>
      <c r="F4" s="29">
        <v>4</v>
      </c>
      <c r="G4" s="109"/>
    </row>
    <row r="5" spans="1:7" ht="21" customHeight="1">
      <c r="A5" s="29" t="s">
        <v>12</v>
      </c>
      <c r="B5" s="29">
        <v>19668</v>
      </c>
      <c r="C5" s="29" t="s">
        <v>13</v>
      </c>
      <c r="D5" s="29">
        <v>5034</v>
      </c>
      <c r="E5" s="29" t="s">
        <v>17</v>
      </c>
      <c r="F5" s="29">
        <v>92</v>
      </c>
      <c r="G5" s="109"/>
    </row>
    <row r="6" spans="1:7" ht="21" customHeight="1">
      <c r="A6" s="29" t="s">
        <v>15</v>
      </c>
      <c r="B6" s="29">
        <f>B4/$B$3*100</f>
        <v>42.054092275057457</v>
      </c>
      <c r="C6" s="29" t="s">
        <v>16</v>
      </c>
      <c r="D6" s="29">
        <f>D5/$D$4*100</f>
        <v>39.1568139390168</v>
      </c>
      <c r="E6" s="29"/>
      <c r="F6" s="29"/>
      <c r="G6" s="109"/>
    </row>
    <row r="7" spans="1:7" ht="21" customHeight="1">
      <c r="A7" s="29" t="s">
        <v>18</v>
      </c>
      <c r="B7" s="29">
        <f>B5/$B$3*100</f>
        <v>57.945907724942543</v>
      </c>
      <c r="C7" s="109"/>
      <c r="D7" s="29"/>
      <c r="E7" s="109"/>
      <c r="F7" s="29"/>
      <c r="G7" s="109"/>
    </row>
    <row r="8" spans="1:7" ht="21" customHeight="1">
      <c r="A8" s="29" t="s">
        <v>19</v>
      </c>
      <c r="B8" s="29">
        <v>6142</v>
      </c>
      <c r="C8" s="109"/>
      <c r="D8" s="29"/>
      <c r="E8" s="29"/>
      <c r="F8" s="29"/>
      <c r="G8" s="109"/>
    </row>
    <row r="9" spans="1:7" ht="21" customHeight="1">
      <c r="A9" s="131" t="s">
        <v>116</v>
      </c>
      <c r="B9" s="30" t="s">
        <v>95</v>
      </c>
      <c r="C9" s="11">
        <v>1</v>
      </c>
      <c r="D9" s="30" t="s">
        <v>96</v>
      </c>
      <c r="E9" s="45">
        <v>5000</v>
      </c>
      <c r="F9" s="30" t="s">
        <v>115</v>
      </c>
      <c r="G9" s="100"/>
    </row>
    <row r="10" spans="1:7" ht="21" customHeight="1">
      <c r="A10" s="132"/>
      <c r="B10" s="30" t="s">
        <v>97</v>
      </c>
      <c r="C10" s="11">
        <v>139</v>
      </c>
      <c r="D10" s="30" t="s">
        <v>98</v>
      </c>
      <c r="E10" s="45">
        <v>20</v>
      </c>
      <c r="F10" s="30"/>
      <c r="G10" s="100"/>
    </row>
    <row r="11" spans="1:7" ht="21" customHeight="1">
      <c r="A11" s="132"/>
      <c r="B11" s="30" t="s">
        <v>99</v>
      </c>
      <c r="C11" s="11">
        <v>64</v>
      </c>
      <c r="D11" s="30" t="s">
        <v>100</v>
      </c>
      <c r="E11" s="45">
        <v>2</v>
      </c>
      <c r="F11" s="30"/>
      <c r="G11" s="100"/>
    </row>
    <row r="12" spans="1:7" ht="21" customHeight="1">
      <c r="A12" s="132"/>
      <c r="B12" s="30" t="s">
        <v>101</v>
      </c>
      <c r="C12" s="11">
        <v>400</v>
      </c>
      <c r="D12" s="30" t="s">
        <v>102</v>
      </c>
      <c r="E12" s="45">
        <v>100</v>
      </c>
      <c r="F12" s="10" t="s">
        <v>204</v>
      </c>
      <c r="G12" s="100">
        <v>0</v>
      </c>
    </row>
    <row r="13" spans="1:7" ht="21" customHeight="1">
      <c r="A13" s="132"/>
      <c r="B13" s="30" t="s">
        <v>21</v>
      </c>
      <c r="C13" s="11">
        <v>230</v>
      </c>
      <c r="D13" s="30" t="s">
        <v>103</v>
      </c>
      <c r="E13" s="45">
        <v>48</v>
      </c>
      <c r="F13" s="30"/>
      <c r="G13" s="100"/>
    </row>
    <row r="14" spans="1:7" ht="21" customHeight="1">
      <c r="A14" s="132"/>
      <c r="B14" s="30" t="s">
        <v>20</v>
      </c>
      <c r="C14" s="27"/>
      <c r="D14" s="30" t="s">
        <v>104</v>
      </c>
      <c r="E14" s="45">
        <v>12000</v>
      </c>
      <c r="F14" s="30"/>
      <c r="G14" s="100"/>
    </row>
    <row r="15" spans="1:7" ht="21" customHeight="1">
      <c r="A15" s="132"/>
      <c r="B15" s="30" t="s">
        <v>22</v>
      </c>
      <c r="C15" s="11">
        <v>225</v>
      </c>
      <c r="D15" s="30" t="s">
        <v>105</v>
      </c>
      <c r="E15" s="45">
        <v>10</v>
      </c>
      <c r="F15" s="30"/>
      <c r="G15" s="100"/>
    </row>
    <row r="16" spans="1:7" ht="21" customHeight="1">
      <c r="A16" s="133"/>
      <c r="B16" s="30" t="s">
        <v>106</v>
      </c>
      <c r="C16" s="27"/>
      <c r="D16" s="30" t="s">
        <v>107</v>
      </c>
      <c r="E16" s="45"/>
      <c r="F16" s="30"/>
      <c r="G16" s="100"/>
    </row>
    <row r="17" spans="1:7" ht="21" customHeight="1">
      <c r="A17" s="134" t="s">
        <v>23</v>
      </c>
      <c r="B17" s="30"/>
      <c r="C17" s="30" t="s">
        <v>24</v>
      </c>
      <c r="D17" s="30" t="s">
        <v>25</v>
      </c>
      <c r="E17" s="30" t="s">
        <v>26</v>
      </c>
      <c r="F17" s="30"/>
      <c r="G17" s="100"/>
    </row>
    <row r="18" spans="1:7" ht="21" customHeight="1">
      <c r="A18" s="135"/>
      <c r="B18" s="30" t="s">
        <v>27</v>
      </c>
      <c r="C18" s="33">
        <v>10162.299999999999</v>
      </c>
      <c r="D18" s="33">
        <v>7335</v>
      </c>
      <c r="E18" s="33">
        <f>C18+D18</f>
        <v>17497.3</v>
      </c>
      <c r="F18" s="30"/>
      <c r="G18" s="100"/>
    </row>
    <row r="19" spans="1:7" ht="21" customHeight="1">
      <c r="A19" s="135"/>
      <c r="B19" s="30" t="s">
        <v>28</v>
      </c>
      <c r="C19" s="33">
        <v>1053.3</v>
      </c>
      <c r="D19" s="33">
        <v>737</v>
      </c>
      <c r="E19" s="33">
        <f>C19+D19</f>
        <v>1790.3</v>
      </c>
      <c r="F19" s="30"/>
      <c r="G19" s="100"/>
    </row>
    <row r="20" spans="1:7" ht="21" customHeight="1">
      <c r="A20" s="135"/>
      <c r="B20" s="30" t="s">
        <v>29</v>
      </c>
      <c r="C20" s="33">
        <v>7754</v>
      </c>
      <c r="D20" s="33">
        <v>9345</v>
      </c>
      <c r="E20" s="33">
        <f>C20+D20</f>
        <v>17099</v>
      </c>
      <c r="F20" s="30"/>
      <c r="G20" s="100"/>
    </row>
    <row r="21" spans="1:7" ht="21" customHeight="1">
      <c r="A21" s="136"/>
      <c r="B21" s="30" t="s">
        <v>30</v>
      </c>
      <c r="C21" s="33">
        <f>C18+C19+C20</f>
        <v>18969.599999999999</v>
      </c>
      <c r="D21" s="33">
        <f>D18+D19+D20</f>
        <v>17417</v>
      </c>
      <c r="E21" s="33">
        <f>E18+E19+E20</f>
        <v>36386.6</v>
      </c>
      <c r="F21" s="30"/>
      <c r="G21" s="100"/>
    </row>
    <row r="22" spans="1:7" ht="21" customHeight="1">
      <c r="A22" s="134" t="s">
        <v>31</v>
      </c>
      <c r="B22" s="30"/>
      <c r="C22" s="34" t="s">
        <v>32</v>
      </c>
      <c r="D22" s="34" t="s">
        <v>33</v>
      </c>
      <c r="E22" s="34"/>
      <c r="F22" s="30"/>
      <c r="G22" s="100"/>
    </row>
    <row r="23" spans="1:7" ht="21" customHeight="1">
      <c r="A23" s="135"/>
      <c r="B23" s="30" t="s">
        <v>34</v>
      </c>
      <c r="C23" s="33">
        <v>0.3</v>
      </c>
      <c r="D23" s="33">
        <v>70</v>
      </c>
      <c r="E23" s="34"/>
      <c r="F23" s="30"/>
      <c r="G23" s="100"/>
    </row>
    <row r="24" spans="1:7" ht="21" customHeight="1">
      <c r="A24" s="135"/>
      <c r="B24" s="30" t="s">
        <v>35</v>
      </c>
      <c r="C24" s="35">
        <v>0.48</v>
      </c>
      <c r="D24" s="33"/>
      <c r="E24" s="34"/>
      <c r="F24" s="30"/>
      <c r="G24" s="100"/>
    </row>
    <row r="25" spans="1:7" ht="21" customHeight="1">
      <c r="A25" s="135"/>
      <c r="B25" s="30" t="s">
        <v>36</v>
      </c>
      <c r="C25" s="111"/>
      <c r="D25" s="33">
        <v>200</v>
      </c>
      <c r="E25" s="34"/>
      <c r="F25" s="30"/>
      <c r="G25" s="100"/>
    </row>
    <row r="26" spans="1:7" ht="21" customHeight="1">
      <c r="A26" s="134" t="s">
        <v>37</v>
      </c>
      <c r="B26" s="30"/>
      <c r="C26" s="34" t="s">
        <v>38</v>
      </c>
      <c r="D26" s="34"/>
      <c r="E26" s="34"/>
      <c r="F26" s="30"/>
      <c r="G26" s="100"/>
    </row>
    <row r="27" spans="1:7" ht="21" customHeight="1">
      <c r="A27" s="135"/>
      <c r="B27" s="30" t="s">
        <v>39</v>
      </c>
      <c r="C27" s="33">
        <v>72269</v>
      </c>
      <c r="D27" s="34"/>
      <c r="E27" s="34"/>
      <c r="F27" s="30"/>
      <c r="G27" s="100"/>
    </row>
    <row r="28" spans="1:7" ht="21" customHeight="1">
      <c r="A28" s="135"/>
      <c r="B28" s="30" t="s">
        <v>40</v>
      </c>
      <c r="C28" s="33">
        <v>572</v>
      </c>
      <c r="D28" s="34"/>
      <c r="E28" s="34"/>
      <c r="F28" s="30"/>
      <c r="G28" s="100"/>
    </row>
    <row r="29" spans="1:7" ht="21" customHeight="1">
      <c r="A29" s="135"/>
      <c r="B29" s="30" t="s">
        <v>41</v>
      </c>
      <c r="C29" s="33">
        <v>0</v>
      </c>
      <c r="D29" s="34"/>
      <c r="E29" s="34"/>
      <c r="F29" s="30"/>
      <c r="G29" s="100"/>
    </row>
    <row r="30" spans="1:7" ht="21" customHeight="1">
      <c r="A30" s="136"/>
      <c r="B30" s="30" t="s">
        <v>42</v>
      </c>
      <c r="C30" s="33">
        <f>C27+C28+C29</f>
        <v>72841</v>
      </c>
      <c r="D30" s="34"/>
      <c r="E30" s="34"/>
      <c r="F30" s="30"/>
      <c r="G30" s="100"/>
    </row>
    <row r="31" spans="1:7" ht="21" customHeight="1">
      <c r="A31" s="134" t="s">
        <v>43</v>
      </c>
      <c r="B31" s="30"/>
      <c r="C31" s="34" t="s">
        <v>44</v>
      </c>
      <c r="D31" s="34" t="s">
        <v>45</v>
      </c>
      <c r="E31" s="34" t="s">
        <v>129</v>
      </c>
      <c r="F31" s="30"/>
      <c r="G31" s="100"/>
    </row>
    <row r="32" spans="1:7" ht="21" customHeight="1">
      <c r="A32" s="135"/>
      <c r="B32" s="30" t="s">
        <v>27</v>
      </c>
      <c r="C32" s="33">
        <v>137099</v>
      </c>
      <c r="D32" s="33">
        <v>6455</v>
      </c>
      <c r="E32" s="33">
        <f>C32+D32</f>
        <v>143554</v>
      </c>
      <c r="F32" s="36"/>
      <c r="G32" s="100"/>
    </row>
    <row r="33" spans="1:7" ht="21" customHeight="1">
      <c r="A33" s="135"/>
      <c r="B33" s="30" t="s">
        <v>28</v>
      </c>
      <c r="C33" s="33">
        <v>2246.5</v>
      </c>
      <c r="D33" s="33">
        <v>174</v>
      </c>
      <c r="E33" s="33">
        <f>C33+D33</f>
        <v>2420.5</v>
      </c>
      <c r="F33" s="36"/>
      <c r="G33" s="100"/>
    </row>
    <row r="34" spans="1:7" ht="21" customHeight="1">
      <c r="A34" s="136"/>
      <c r="B34" s="30" t="s">
        <v>42</v>
      </c>
      <c r="C34" s="33">
        <f>C32+C33</f>
        <v>139345.5</v>
      </c>
      <c r="D34" s="33">
        <f>D32+D33</f>
        <v>6629</v>
      </c>
      <c r="E34" s="33">
        <f>E32+E33</f>
        <v>145974.5</v>
      </c>
      <c r="F34" s="36"/>
      <c r="G34" s="100"/>
    </row>
    <row r="35" spans="1:7" ht="21" customHeight="1">
      <c r="A35" s="137" t="s">
        <v>46</v>
      </c>
      <c r="B35" s="56"/>
      <c r="C35" s="56" t="s">
        <v>47</v>
      </c>
      <c r="D35" s="56"/>
      <c r="E35" s="56" t="s">
        <v>48</v>
      </c>
      <c r="F35" s="56" t="s">
        <v>49</v>
      </c>
      <c r="G35" s="112"/>
    </row>
    <row r="36" spans="1:7" ht="21" customHeight="1">
      <c r="A36" s="138"/>
      <c r="B36" s="56" t="s">
        <v>50</v>
      </c>
      <c r="C36" s="57">
        <v>151855</v>
      </c>
      <c r="D36" s="56" t="s">
        <v>108</v>
      </c>
      <c r="E36" s="16">
        <v>5</v>
      </c>
      <c r="F36" s="16">
        <v>500</v>
      </c>
      <c r="G36" s="112"/>
    </row>
    <row r="37" spans="1:7" ht="21" customHeight="1">
      <c r="A37" s="138"/>
      <c r="B37" s="56" t="s">
        <v>51</v>
      </c>
      <c r="C37" s="57">
        <v>45125</v>
      </c>
      <c r="D37" s="56" t="s">
        <v>109</v>
      </c>
      <c r="E37" s="16">
        <v>1</v>
      </c>
      <c r="F37" s="16">
        <v>50</v>
      </c>
      <c r="G37" s="112"/>
    </row>
    <row r="38" spans="1:7" ht="21" customHeight="1">
      <c r="A38" s="138"/>
      <c r="B38" s="56" t="s">
        <v>53</v>
      </c>
      <c r="C38" s="57">
        <f>C36+C37</f>
        <v>196980</v>
      </c>
      <c r="D38" s="56" t="s">
        <v>52</v>
      </c>
      <c r="E38" s="16">
        <v>20</v>
      </c>
      <c r="F38" s="16">
        <v>600</v>
      </c>
      <c r="G38" s="112"/>
    </row>
    <row r="39" spans="1:7" ht="21" customHeight="1">
      <c r="A39" s="138"/>
      <c r="B39" s="56" t="s">
        <v>54</v>
      </c>
      <c r="C39" s="57">
        <v>13306</v>
      </c>
      <c r="D39" s="56" t="s">
        <v>55</v>
      </c>
      <c r="E39" s="16">
        <v>7500</v>
      </c>
      <c r="F39" s="16">
        <v>22000</v>
      </c>
      <c r="G39" s="112"/>
    </row>
    <row r="40" spans="1:7" ht="21" customHeight="1">
      <c r="A40" s="138"/>
      <c r="B40" s="56" t="s">
        <v>56</v>
      </c>
      <c r="C40" s="57">
        <v>0</v>
      </c>
      <c r="D40" s="56" t="s">
        <v>57</v>
      </c>
      <c r="E40" s="16">
        <v>2000</v>
      </c>
      <c r="F40" s="16">
        <v>214000</v>
      </c>
      <c r="G40" s="112"/>
    </row>
    <row r="41" spans="1:7" ht="21" customHeight="1">
      <c r="A41" s="138"/>
      <c r="B41" s="57" t="s">
        <v>58</v>
      </c>
      <c r="C41" s="57">
        <f>C39+C40</f>
        <v>13306</v>
      </c>
      <c r="D41" s="56" t="s">
        <v>110</v>
      </c>
      <c r="E41" s="16"/>
      <c r="F41" s="16"/>
      <c r="G41" s="112"/>
    </row>
    <row r="42" spans="1:7" ht="21" customHeight="1">
      <c r="A42" s="138"/>
      <c r="B42" s="56" t="s">
        <v>59</v>
      </c>
      <c r="C42" s="57">
        <v>172700</v>
      </c>
      <c r="D42" s="56" t="s">
        <v>111</v>
      </c>
      <c r="E42" s="16">
        <v>10</v>
      </c>
      <c r="F42" s="16">
        <v>85000</v>
      </c>
      <c r="G42" s="112"/>
    </row>
    <row r="43" spans="1:7" ht="21" customHeight="1">
      <c r="A43" s="138"/>
      <c r="B43" s="56" t="s">
        <v>60</v>
      </c>
      <c r="C43" s="57">
        <v>900</v>
      </c>
      <c r="D43" s="56" t="s">
        <v>112</v>
      </c>
      <c r="E43" s="16">
        <v>3</v>
      </c>
      <c r="F43" s="16">
        <v>150000</v>
      </c>
      <c r="G43" s="112"/>
    </row>
    <row r="44" spans="1:7" ht="21" customHeight="1">
      <c r="A44" s="138"/>
      <c r="B44" s="56" t="s">
        <v>61</v>
      </c>
      <c r="C44" s="57">
        <v>0</v>
      </c>
      <c r="D44" s="56" t="s">
        <v>113</v>
      </c>
      <c r="E44" s="16"/>
      <c r="F44" s="16">
        <v>100</v>
      </c>
      <c r="G44" s="112"/>
    </row>
    <row r="45" spans="1:7" ht="21" customHeight="1">
      <c r="A45" s="138"/>
      <c r="B45" s="56" t="s">
        <v>62</v>
      </c>
      <c r="C45" s="57">
        <v>1502</v>
      </c>
      <c r="D45" s="56" t="s">
        <v>114</v>
      </c>
      <c r="E45" s="57">
        <v>5</v>
      </c>
      <c r="F45" s="57"/>
      <c r="G45" s="112"/>
    </row>
    <row r="46" spans="1:7" ht="21" customHeight="1">
      <c r="A46" s="137" t="s">
        <v>63</v>
      </c>
      <c r="B46" s="56"/>
      <c r="C46" s="56" t="s">
        <v>64</v>
      </c>
      <c r="D46" s="56"/>
      <c r="E46" s="56" t="s">
        <v>64</v>
      </c>
      <c r="F46" s="56"/>
      <c r="G46" s="112"/>
    </row>
    <row r="47" spans="1:7" ht="21" customHeight="1">
      <c r="A47" s="138"/>
      <c r="B47" s="56" t="s">
        <v>65</v>
      </c>
      <c r="C47" s="56">
        <v>2235</v>
      </c>
      <c r="D47" s="56" t="s">
        <v>66</v>
      </c>
      <c r="E47" s="56">
        <v>7</v>
      </c>
      <c r="F47" s="56"/>
      <c r="G47" s="112"/>
    </row>
    <row r="48" spans="1:7" ht="21" customHeight="1">
      <c r="A48" s="138"/>
      <c r="B48" s="56" t="s">
        <v>67</v>
      </c>
      <c r="C48" s="56">
        <v>279</v>
      </c>
      <c r="D48" s="56" t="s">
        <v>68</v>
      </c>
      <c r="E48" s="56">
        <v>717</v>
      </c>
      <c r="F48" s="56"/>
      <c r="G48" s="112"/>
    </row>
    <row r="49" spans="1:11" ht="21" customHeight="1">
      <c r="A49" s="138"/>
      <c r="B49" s="56" t="s">
        <v>69</v>
      </c>
      <c r="C49" s="56">
        <v>18351</v>
      </c>
      <c r="D49" s="112"/>
      <c r="E49" s="56"/>
      <c r="F49" s="56"/>
      <c r="G49" s="112"/>
    </row>
    <row r="50" spans="1:11" ht="21" customHeight="1">
      <c r="A50" s="138"/>
      <c r="B50" s="56" t="s">
        <v>70</v>
      </c>
      <c r="C50" s="56">
        <v>0</v>
      </c>
      <c r="D50" s="56" t="s">
        <v>30</v>
      </c>
      <c r="E50" s="56">
        <f>C47+C48+C49+C50+E47+E48</f>
        <v>21589</v>
      </c>
      <c r="F50" s="56"/>
      <c r="G50" s="112"/>
    </row>
    <row r="51" spans="1:11" ht="21" customHeight="1">
      <c r="A51" s="139" t="s">
        <v>71</v>
      </c>
      <c r="B51" s="66" t="s">
        <v>201</v>
      </c>
      <c r="C51" s="54" t="s">
        <v>72</v>
      </c>
      <c r="D51" s="54" t="s">
        <v>73</v>
      </c>
      <c r="E51" s="54" t="s">
        <v>74</v>
      </c>
      <c r="F51" s="113"/>
      <c r="G51" s="54"/>
    </row>
    <row r="52" spans="1:11" ht="21" customHeight="1">
      <c r="A52" s="140"/>
      <c r="B52" s="68"/>
      <c r="C52" s="68">
        <v>5</v>
      </c>
      <c r="D52" s="68">
        <v>0</v>
      </c>
      <c r="E52" s="68"/>
      <c r="F52" s="54"/>
      <c r="G52" s="54"/>
    </row>
    <row r="53" spans="1:11" ht="21" customHeight="1">
      <c r="A53" s="141" t="s">
        <v>75</v>
      </c>
      <c r="B53" s="54" t="s">
        <v>76</v>
      </c>
      <c r="C53" s="54">
        <v>1015</v>
      </c>
      <c r="D53" s="54" t="s">
        <v>142</v>
      </c>
      <c r="E53" s="54">
        <v>2</v>
      </c>
      <c r="F53" s="54" t="s">
        <v>145</v>
      </c>
      <c r="G53" s="54">
        <v>2</v>
      </c>
    </row>
    <row r="54" spans="1:11" ht="21" customHeight="1">
      <c r="A54" s="141"/>
      <c r="B54" s="54" t="s">
        <v>77</v>
      </c>
      <c r="C54" s="54">
        <v>0</v>
      </c>
      <c r="D54" s="54" t="s">
        <v>143</v>
      </c>
      <c r="E54" s="54">
        <v>20</v>
      </c>
      <c r="F54" s="54" t="s">
        <v>78</v>
      </c>
      <c r="G54" s="66">
        <v>1.38</v>
      </c>
    </row>
    <row r="55" spans="1:11" ht="21" customHeight="1">
      <c r="A55" s="141"/>
      <c r="B55" s="54" t="s">
        <v>141</v>
      </c>
      <c r="C55" s="54">
        <v>7</v>
      </c>
      <c r="D55" s="54" t="s">
        <v>144</v>
      </c>
      <c r="E55" s="54">
        <v>320</v>
      </c>
      <c r="F55" s="54"/>
      <c r="G55" s="54"/>
    </row>
    <row r="56" spans="1:11" ht="21" customHeight="1">
      <c r="A56" s="142" t="s">
        <v>79</v>
      </c>
      <c r="B56" s="82" t="s">
        <v>80</v>
      </c>
      <c r="C56" s="82"/>
      <c r="D56" s="82" t="s">
        <v>82</v>
      </c>
      <c r="E56" s="83">
        <v>1</v>
      </c>
      <c r="F56" s="84"/>
      <c r="G56" s="54"/>
      <c r="H56" s="6"/>
      <c r="I56" s="6"/>
      <c r="J56" s="6"/>
      <c r="K56" s="6"/>
    </row>
    <row r="57" spans="1:11" ht="21" customHeight="1">
      <c r="A57" s="142"/>
      <c r="B57" s="82" t="s">
        <v>81</v>
      </c>
      <c r="C57" s="85">
        <v>5</v>
      </c>
      <c r="D57" s="82"/>
      <c r="E57" s="84"/>
      <c r="F57" s="84"/>
      <c r="G57" s="84"/>
      <c r="H57" s="6"/>
      <c r="I57" s="6"/>
      <c r="J57" s="6"/>
      <c r="K57" s="6"/>
    </row>
    <row r="58" spans="1:11" ht="21" customHeight="1">
      <c r="A58" s="139" t="s">
        <v>83</v>
      </c>
      <c r="B58" s="82" t="s">
        <v>84</v>
      </c>
      <c r="C58" s="82">
        <v>0</v>
      </c>
      <c r="D58" s="82" t="s">
        <v>88</v>
      </c>
      <c r="E58" s="82">
        <v>9</v>
      </c>
      <c r="F58" s="82" t="s">
        <v>91</v>
      </c>
      <c r="G58" s="82">
        <v>10</v>
      </c>
    </row>
    <row r="59" spans="1:11" ht="21" customHeight="1">
      <c r="A59" s="140"/>
      <c r="B59" s="82" t="s">
        <v>85</v>
      </c>
      <c r="C59" s="82">
        <v>1</v>
      </c>
      <c r="D59" s="82" t="s">
        <v>89</v>
      </c>
      <c r="E59" s="82">
        <v>7</v>
      </c>
      <c r="F59" s="82" t="s">
        <v>94</v>
      </c>
      <c r="G59" s="54">
        <v>1</v>
      </c>
    </row>
    <row r="60" spans="1:11" ht="21" customHeight="1">
      <c r="A60" s="140"/>
      <c r="B60" s="82" t="s">
        <v>86</v>
      </c>
      <c r="C60" s="82">
        <v>8</v>
      </c>
      <c r="D60" s="82" t="s">
        <v>90</v>
      </c>
      <c r="E60" s="82">
        <v>15</v>
      </c>
      <c r="F60" s="114"/>
      <c r="G60" s="54"/>
    </row>
    <row r="61" spans="1:11" ht="21" customHeight="1">
      <c r="A61" s="143"/>
      <c r="B61" s="82" t="s">
        <v>87</v>
      </c>
      <c r="C61" s="82">
        <v>1</v>
      </c>
      <c r="D61" s="82" t="s">
        <v>93</v>
      </c>
      <c r="E61" s="82">
        <v>0</v>
      </c>
      <c r="F61" s="82" t="s">
        <v>92</v>
      </c>
      <c r="G61" s="54">
        <f>C58+C59+C60+C61+E58+E59</f>
        <v>26</v>
      </c>
    </row>
    <row r="62" spans="1:11" ht="21" customHeight="1">
      <c r="A62" s="7"/>
      <c r="B62" s="7"/>
      <c r="C62" s="115"/>
      <c r="D62" s="116"/>
      <c r="E62" s="8"/>
      <c r="F62" s="7"/>
    </row>
    <row r="63" spans="1:11" ht="21" customHeight="1">
      <c r="A63" s="7"/>
      <c r="B63" s="7"/>
      <c r="C63" s="115"/>
      <c r="D63" s="116"/>
      <c r="E63" s="8"/>
      <c r="F63" s="7"/>
    </row>
    <row r="64" spans="1:11" ht="21" customHeight="1">
      <c r="A64" s="7"/>
      <c r="B64" s="7"/>
      <c r="C64" s="115"/>
      <c r="D64" s="116"/>
      <c r="E64" s="8"/>
      <c r="F64" s="7"/>
    </row>
    <row r="65" spans="1:6" ht="21" customHeight="1">
      <c r="A65" s="7"/>
      <c r="B65" s="7"/>
      <c r="C65" s="115"/>
      <c r="D65" s="116"/>
      <c r="E65" s="8"/>
      <c r="F65" s="7"/>
    </row>
    <row r="66" spans="1:6" ht="21" customHeight="1">
      <c r="A66" s="7"/>
      <c r="B66" s="7"/>
      <c r="C66" s="115"/>
      <c r="D66" s="116"/>
      <c r="E66" s="8"/>
      <c r="F66" s="7"/>
    </row>
    <row r="67" spans="1:6" ht="21" customHeight="1">
      <c r="A67" s="7"/>
      <c r="B67" s="7"/>
      <c r="C67" s="115"/>
      <c r="D67" s="116"/>
      <c r="E67" s="8"/>
      <c r="F67" s="7"/>
    </row>
    <row r="68" spans="1:6" ht="21" customHeight="1">
      <c r="A68" s="7"/>
      <c r="B68" s="7"/>
      <c r="C68" s="115"/>
      <c r="D68" s="116"/>
      <c r="E68" s="8"/>
      <c r="F68" s="7"/>
    </row>
    <row r="69" spans="1:6" ht="21" customHeight="1">
      <c r="A69" s="7"/>
      <c r="B69" s="7"/>
      <c r="C69" s="115"/>
      <c r="D69" s="116"/>
      <c r="E69" s="8"/>
      <c r="F69" s="7"/>
    </row>
    <row r="70" spans="1:6" ht="21" customHeight="1">
      <c r="A70" s="7"/>
      <c r="B70" s="7"/>
      <c r="C70" s="115"/>
      <c r="D70" s="116"/>
      <c r="E70" s="8"/>
      <c r="F70" s="7"/>
    </row>
    <row r="71" spans="1:6" ht="22.5">
      <c r="A71" s="7"/>
      <c r="B71" s="7"/>
      <c r="C71" s="115"/>
      <c r="D71" s="116"/>
      <c r="E71" s="8"/>
      <c r="F71" s="7"/>
    </row>
    <row r="72" spans="1:6" ht="22.5">
      <c r="A72" s="7"/>
      <c r="B72" s="7"/>
      <c r="C72" s="115"/>
      <c r="D72" s="116"/>
      <c r="E72" s="8"/>
      <c r="F72" s="7"/>
    </row>
    <row r="73" spans="1:6" ht="22.5">
      <c r="A73" s="7"/>
      <c r="B73" s="7"/>
      <c r="C73" s="115"/>
      <c r="D73" s="116"/>
      <c r="E73" s="8"/>
      <c r="F73" s="7"/>
    </row>
    <row r="74" spans="1:6" ht="22.5">
      <c r="A74" s="7"/>
      <c r="B74" s="7"/>
      <c r="C74" s="115"/>
      <c r="D74" s="116"/>
      <c r="E74" s="8"/>
      <c r="F74" s="7"/>
    </row>
    <row r="75" spans="1:6" ht="22.5">
      <c r="A75" s="7"/>
      <c r="B75" s="7"/>
      <c r="C75" s="115"/>
      <c r="D75" s="116"/>
      <c r="E75" s="8"/>
      <c r="F75" s="7"/>
    </row>
    <row r="76" spans="1:6" ht="22.5">
      <c r="A76" s="7"/>
      <c r="B76" s="7"/>
      <c r="C76" s="115"/>
      <c r="D76" s="116"/>
      <c r="E76" s="8"/>
      <c r="F76" s="7"/>
    </row>
    <row r="77" spans="1:6" ht="22.5">
      <c r="A77" s="7"/>
      <c r="B77" s="7"/>
      <c r="C77" s="115"/>
      <c r="D77" s="116"/>
      <c r="E77" s="8"/>
      <c r="F77" s="7"/>
    </row>
    <row r="78" spans="1:6" ht="22.5">
      <c r="A78" s="7"/>
      <c r="B78" s="7"/>
      <c r="C78" s="115"/>
      <c r="D78" s="116"/>
      <c r="E78" s="8"/>
      <c r="F78" s="7"/>
    </row>
    <row r="79" spans="1:6" ht="22.5">
      <c r="A79" s="7"/>
      <c r="B79" s="7"/>
      <c r="C79" s="115"/>
      <c r="D79" s="116"/>
      <c r="E79" s="8"/>
      <c r="F79" s="7"/>
    </row>
    <row r="80" spans="1:6" ht="22.5">
      <c r="A80" s="7"/>
      <c r="B80" s="7"/>
      <c r="C80" s="115"/>
      <c r="D80" s="116"/>
      <c r="E80" s="8"/>
      <c r="F80" s="7"/>
    </row>
    <row r="81" spans="1:6" ht="22.5">
      <c r="A81" s="7"/>
      <c r="B81" s="7"/>
      <c r="C81" s="115"/>
      <c r="D81" s="116"/>
      <c r="E81" s="8"/>
      <c r="F81" s="7"/>
    </row>
    <row r="82" spans="1:6" ht="22.5">
      <c r="A82" s="7"/>
      <c r="B82" s="7"/>
      <c r="C82" s="115"/>
      <c r="D82" s="116"/>
      <c r="E82" s="8"/>
      <c r="F82" s="7"/>
    </row>
    <row r="83" spans="1:6" ht="22.5">
      <c r="A83" s="7"/>
      <c r="B83" s="7"/>
      <c r="C83" s="115"/>
      <c r="D83" s="116"/>
      <c r="E83" s="8"/>
      <c r="F83" s="7"/>
    </row>
    <row r="84" spans="1:6" ht="22.5">
      <c r="A84" s="7"/>
      <c r="B84" s="7"/>
      <c r="C84" s="115"/>
      <c r="D84" s="116"/>
      <c r="E84" s="8"/>
      <c r="F84" s="7"/>
    </row>
    <row r="85" spans="1:6" ht="22.5">
      <c r="A85" s="7"/>
      <c r="B85" s="7"/>
      <c r="C85" s="115"/>
      <c r="D85" s="116"/>
      <c r="E85" s="8"/>
      <c r="F85" s="7"/>
    </row>
    <row r="86" spans="1:6" ht="22.5">
      <c r="A86" s="7"/>
      <c r="B86" s="7"/>
      <c r="C86" s="115"/>
      <c r="D86" s="116"/>
      <c r="E86" s="8"/>
      <c r="F86" s="7"/>
    </row>
    <row r="87" spans="1:6" ht="22.5">
      <c r="A87" s="7"/>
      <c r="B87" s="7"/>
      <c r="C87" s="115"/>
      <c r="D87" s="116"/>
      <c r="E87" s="8"/>
      <c r="F87" s="7"/>
    </row>
    <row r="88" spans="1:6" ht="22.5">
      <c r="A88" s="7"/>
      <c r="B88" s="7"/>
      <c r="C88" s="115"/>
      <c r="D88" s="116"/>
      <c r="E88" s="8"/>
      <c r="F88" s="7"/>
    </row>
    <row r="89" spans="1:6" ht="22.5">
      <c r="A89" s="7"/>
      <c r="B89" s="7"/>
      <c r="C89" s="115"/>
      <c r="D89" s="116"/>
      <c r="E89" s="8"/>
      <c r="F89" s="7"/>
    </row>
    <row r="90" spans="1:6" ht="22.5">
      <c r="A90" s="7"/>
      <c r="B90" s="7"/>
      <c r="C90" s="115"/>
      <c r="D90" s="116"/>
      <c r="E90" s="8"/>
      <c r="F90" s="7"/>
    </row>
    <row r="91" spans="1:6" ht="22.5">
      <c r="A91" s="7"/>
      <c r="B91" s="7"/>
      <c r="C91" s="115"/>
      <c r="D91" s="116"/>
      <c r="E91" s="8"/>
      <c r="F91" s="7"/>
    </row>
    <row r="92" spans="1:6" ht="22.5">
      <c r="A92" s="7"/>
      <c r="B92" s="7"/>
      <c r="C92" s="115"/>
      <c r="D92" s="116"/>
      <c r="E92" s="8"/>
      <c r="F92" s="7"/>
    </row>
    <row r="93" spans="1:6" ht="22.5">
      <c r="A93" s="7"/>
      <c r="B93" s="7"/>
      <c r="C93" s="115"/>
      <c r="D93" s="116"/>
      <c r="E93" s="8"/>
      <c r="F93" s="7"/>
    </row>
    <row r="94" spans="1:6" ht="22.5">
      <c r="A94" s="7"/>
      <c r="B94" s="7"/>
      <c r="C94" s="115"/>
      <c r="D94" s="116"/>
      <c r="E94" s="8"/>
      <c r="F94" s="7"/>
    </row>
    <row r="95" spans="1:6" ht="22.5">
      <c r="A95" s="7"/>
      <c r="B95" s="7"/>
      <c r="C95" s="115"/>
      <c r="D95" s="116"/>
      <c r="E95" s="8"/>
      <c r="F95" s="7"/>
    </row>
    <row r="96" spans="1:6" ht="22.5">
      <c r="A96" s="7"/>
      <c r="B96" s="7"/>
      <c r="C96" s="115"/>
      <c r="D96" s="116"/>
      <c r="E96" s="8"/>
      <c r="F96" s="7"/>
    </row>
    <row r="97" spans="1:6" ht="22.5">
      <c r="A97" s="7"/>
      <c r="B97" s="7"/>
      <c r="C97" s="115"/>
      <c r="D97" s="116"/>
      <c r="E97" s="8"/>
      <c r="F97" s="7"/>
    </row>
    <row r="98" spans="1:6" ht="22.5">
      <c r="A98" s="7"/>
      <c r="B98" s="7"/>
      <c r="C98" s="115"/>
      <c r="D98" s="116"/>
      <c r="E98" s="8"/>
      <c r="F98" s="7"/>
    </row>
    <row r="99" spans="1:6" ht="22.5">
      <c r="A99" s="7"/>
      <c r="B99" s="7"/>
      <c r="C99" s="115"/>
      <c r="D99" s="116"/>
      <c r="E99" s="8"/>
      <c r="F99" s="7"/>
    </row>
    <row r="100" spans="1:6" ht="22.5">
      <c r="A100" s="7"/>
      <c r="B100" s="7"/>
      <c r="C100" s="115"/>
      <c r="D100" s="116"/>
      <c r="E100" s="8"/>
      <c r="F100" s="7"/>
    </row>
    <row r="101" spans="1:6" ht="22.5">
      <c r="A101" s="7"/>
      <c r="B101" s="7"/>
      <c r="C101" s="115"/>
      <c r="D101" s="116"/>
      <c r="E101" s="8"/>
      <c r="F101" s="7"/>
    </row>
    <row r="102" spans="1:6" ht="22.5">
      <c r="A102" s="7"/>
      <c r="B102" s="7"/>
      <c r="C102" s="115"/>
      <c r="D102" s="116"/>
      <c r="E102" s="8"/>
      <c r="F102" s="7"/>
    </row>
    <row r="103" spans="1:6" ht="22.5">
      <c r="A103" s="7"/>
      <c r="B103" s="7"/>
      <c r="C103" s="115"/>
      <c r="D103" s="116"/>
      <c r="E103" s="8"/>
      <c r="F103" s="7"/>
    </row>
    <row r="104" spans="1:6" ht="22.5">
      <c r="A104" s="7"/>
      <c r="B104" s="7"/>
      <c r="C104" s="115"/>
      <c r="D104" s="116"/>
      <c r="E104" s="8"/>
      <c r="F104" s="7"/>
    </row>
    <row r="105" spans="1:6" ht="22.5">
      <c r="A105" s="7"/>
      <c r="B105" s="7"/>
      <c r="C105" s="115"/>
      <c r="D105" s="116"/>
      <c r="E105" s="8"/>
      <c r="F105" s="7"/>
    </row>
    <row r="106" spans="1:6" ht="22.5">
      <c r="A106" s="7"/>
      <c r="B106" s="7"/>
      <c r="C106" s="115"/>
      <c r="D106" s="116"/>
      <c r="E106" s="8"/>
      <c r="F106" s="7"/>
    </row>
    <row r="107" spans="1:6" ht="22.5">
      <c r="A107" s="7"/>
      <c r="B107" s="7"/>
      <c r="C107" s="115"/>
      <c r="D107" s="116"/>
      <c r="E107" s="8"/>
      <c r="F107" s="7"/>
    </row>
    <row r="108" spans="1:6" ht="22.5">
      <c r="A108" s="7"/>
      <c r="B108" s="7"/>
      <c r="C108" s="115"/>
      <c r="D108" s="116"/>
      <c r="E108" s="8"/>
      <c r="F108" s="7"/>
    </row>
    <row r="109" spans="1:6" ht="22.5">
      <c r="A109" s="7"/>
      <c r="B109" s="7"/>
      <c r="C109" s="115"/>
      <c r="D109" s="116"/>
      <c r="E109" s="8"/>
      <c r="F109" s="7"/>
    </row>
    <row r="110" spans="1:6" ht="22.5">
      <c r="A110" s="7"/>
      <c r="B110" s="7"/>
      <c r="C110" s="115"/>
      <c r="D110" s="116"/>
      <c r="E110" s="8"/>
      <c r="F110" s="7"/>
    </row>
    <row r="111" spans="1:6" ht="22.5">
      <c r="A111" s="7"/>
      <c r="B111" s="7"/>
      <c r="C111" s="115"/>
      <c r="D111" s="116"/>
      <c r="E111" s="8"/>
      <c r="F111" s="7"/>
    </row>
    <row r="112" spans="1:6" ht="22.5">
      <c r="A112" s="7"/>
      <c r="B112" s="7"/>
      <c r="C112" s="115"/>
      <c r="D112" s="116"/>
      <c r="E112" s="8"/>
      <c r="F112" s="7"/>
    </row>
    <row r="113" spans="1:6" ht="22.5">
      <c r="A113" s="7"/>
      <c r="B113" s="7"/>
      <c r="C113" s="115"/>
      <c r="D113" s="116"/>
      <c r="E113" s="8"/>
      <c r="F113" s="7"/>
    </row>
    <row r="114" spans="1:6" ht="22.5">
      <c r="A114" s="7"/>
      <c r="B114" s="7"/>
      <c r="C114" s="115"/>
      <c r="D114" s="116"/>
      <c r="E114" s="8"/>
      <c r="F114" s="7"/>
    </row>
    <row r="115" spans="1:6" ht="22.5">
      <c r="A115" s="7"/>
      <c r="B115" s="7"/>
      <c r="C115" s="115"/>
      <c r="D115" s="116"/>
      <c r="E115" s="8"/>
      <c r="F115" s="7"/>
    </row>
    <row r="116" spans="1:6" ht="22.5">
      <c r="A116" s="7"/>
      <c r="B116" s="7"/>
      <c r="C116" s="115"/>
      <c r="D116" s="116"/>
      <c r="E116" s="8"/>
      <c r="F116" s="7"/>
    </row>
    <row r="117" spans="1:6" ht="22.5">
      <c r="A117" s="7"/>
      <c r="B117" s="7"/>
      <c r="C117" s="115"/>
      <c r="D117" s="116"/>
      <c r="E117" s="8"/>
      <c r="F117" s="7"/>
    </row>
    <row r="118" spans="1:6" ht="22.5">
      <c r="A118" s="7"/>
      <c r="B118" s="7"/>
      <c r="C118" s="115"/>
      <c r="D118" s="116"/>
      <c r="E118" s="8"/>
      <c r="F118" s="7"/>
    </row>
    <row r="119" spans="1:6" ht="22.5">
      <c r="A119" s="7"/>
      <c r="B119" s="7"/>
      <c r="C119" s="115"/>
      <c r="D119" s="116"/>
      <c r="E119" s="8"/>
      <c r="F119" s="7"/>
    </row>
    <row r="120" spans="1:6" ht="22.5">
      <c r="A120" s="7"/>
      <c r="B120" s="7"/>
      <c r="C120" s="115"/>
      <c r="D120" s="116"/>
      <c r="E120" s="8"/>
      <c r="F120" s="7"/>
    </row>
  </sheetData>
  <mergeCells count="12">
    <mergeCell ref="A35:A45"/>
    <mergeCell ref="A46:A50"/>
    <mergeCell ref="A51:A52"/>
    <mergeCell ref="A53:A55"/>
    <mergeCell ref="A56:A57"/>
    <mergeCell ref="A58:A61"/>
    <mergeCell ref="A1:B1"/>
    <mergeCell ref="A9:A16"/>
    <mergeCell ref="A17:A21"/>
    <mergeCell ref="A22:A25"/>
    <mergeCell ref="A26:A30"/>
    <mergeCell ref="A31:A34"/>
  </mergeCells>
  <pageMargins left="0" right="0" top="0" bottom="0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rightToLeft="1" workbookViewId="0">
      <selection sqref="A1:IV65536"/>
    </sheetView>
  </sheetViews>
  <sheetFormatPr defaultColWidth="9" defaultRowHeight="20.25"/>
  <cols>
    <col min="1" max="1" width="23.85546875" style="108" customWidth="1"/>
    <col min="2" max="2" width="21.85546875" style="108" customWidth="1"/>
    <col min="3" max="3" width="19.140625" style="108" customWidth="1"/>
    <col min="4" max="4" width="21" style="108" customWidth="1"/>
    <col min="5" max="5" width="23" style="108" customWidth="1"/>
    <col min="6" max="6" width="17.140625" style="108" customWidth="1"/>
    <col min="7" max="7" width="18.85546875" style="108" customWidth="1"/>
    <col min="8" max="16384" width="9" style="108"/>
  </cols>
  <sheetData>
    <row r="1" spans="1:7" ht="21" customHeight="1">
      <c r="A1" s="129" t="s">
        <v>0</v>
      </c>
      <c r="B1" s="130"/>
      <c r="C1" s="5" t="s">
        <v>1</v>
      </c>
      <c r="D1" s="107" t="s">
        <v>124</v>
      </c>
      <c r="E1" s="5" t="s">
        <v>2</v>
      </c>
      <c r="F1" s="5">
        <v>1391</v>
      </c>
    </row>
    <row r="2" spans="1:7" ht="21" customHeight="1">
      <c r="A2" s="29" t="s">
        <v>3</v>
      </c>
      <c r="B2" s="29">
        <v>176</v>
      </c>
      <c r="C2" s="29" t="s">
        <v>4</v>
      </c>
      <c r="D2" s="29">
        <f>E21</f>
        <v>7001</v>
      </c>
      <c r="E2" s="29" t="s">
        <v>8</v>
      </c>
      <c r="F2" s="29">
        <v>4</v>
      </c>
      <c r="G2" s="109"/>
    </row>
    <row r="3" spans="1:7" ht="21" customHeight="1">
      <c r="A3" s="29" t="s">
        <v>6</v>
      </c>
      <c r="B3" s="29">
        <v>311629</v>
      </c>
      <c r="C3" s="29" t="s">
        <v>7</v>
      </c>
      <c r="D3" s="29">
        <v>7928</v>
      </c>
      <c r="E3" s="29" t="s">
        <v>11</v>
      </c>
      <c r="F3" s="29">
        <v>1</v>
      </c>
      <c r="G3" s="109"/>
    </row>
    <row r="4" spans="1:7" ht="21" customHeight="1">
      <c r="A4" s="29" t="s">
        <v>9</v>
      </c>
      <c r="B4" s="29">
        <v>301414</v>
      </c>
      <c r="C4" s="29" t="s">
        <v>10</v>
      </c>
      <c r="D4" s="29">
        <v>83985</v>
      </c>
      <c r="E4" s="29" t="s">
        <v>14</v>
      </c>
      <c r="F4" s="29">
        <v>3</v>
      </c>
      <c r="G4" s="109"/>
    </row>
    <row r="5" spans="1:7" ht="21" customHeight="1">
      <c r="A5" s="29" t="s">
        <v>12</v>
      </c>
      <c r="B5" s="29">
        <v>10215</v>
      </c>
      <c r="C5" s="29" t="s">
        <v>13</v>
      </c>
      <c r="D5" s="29">
        <v>5472</v>
      </c>
      <c r="E5" s="29" t="s">
        <v>17</v>
      </c>
      <c r="F5" s="29">
        <v>14</v>
      </c>
      <c r="G5" s="109"/>
    </row>
    <row r="6" spans="1:7" ht="21" customHeight="1">
      <c r="A6" s="29" t="s">
        <v>15</v>
      </c>
      <c r="B6" s="29">
        <f>B4/$B$3*100</f>
        <v>96.722063736045101</v>
      </c>
      <c r="C6" s="29" t="s">
        <v>16</v>
      </c>
      <c r="D6" s="29">
        <f>D5/$D$4*100</f>
        <v>6.5154491873548857</v>
      </c>
      <c r="E6" s="29"/>
      <c r="F6" s="29"/>
      <c r="G6" s="109"/>
    </row>
    <row r="7" spans="1:7" ht="21" customHeight="1">
      <c r="A7" s="29" t="s">
        <v>18</v>
      </c>
      <c r="B7" s="29">
        <f>B5/$B$3*100</f>
        <v>3.2779362639548948</v>
      </c>
      <c r="C7" s="109"/>
      <c r="D7" s="29"/>
      <c r="E7" s="109"/>
      <c r="F7" s="29"/>
      <c r="G7" s="109"/>
    </row>
    <row r="8" spans="1:7" ht="21" customHeight="1">
      <c r="A8" s="29" t="s">
        <v>19</v>
      </c>
      <c r="B8" s="29">
        <v>0</v>
      </c>
      <c r="C8" s="109"/>
      <c r="D8" s="29"/>
      <c r="E8" s="29"/>
      <c r="F8" s="29"/>
      <c r="G8" s="109"/>
    </row>
    <row r="9" spans="1:7" ht="21" customHeight="1">
      <c r="A9" s="131" t="s">
        <v>116</v>
      </c>
      <c r="B9" s="30" t="s">
        <v>95</v>
      </c>
      <c r="C9" s="11">
        <v>1</v>
      </c>
      <c r="D9" s="30" t="s">
        <v>96</v>
      </c>
      <c r="E9" s="11">
        <v>193</v>
      </c>
      <c r="F9" s="30" t="s">
        <v>115</v>
      </c>
      <c r="G9" s="100"/>
    </row>
    <row r="10" spans="1:7" ht="21" customHeight="1">
      <c r="A10" s="132"/>
      <c r="B10" s="30" t="s">
        <v>97</v>
      </c>
      <c r="C10" s="27"/>
      <c r="D10" s="30" t="s">
        <v>98</v>
      </c>
      <c r="E10" s="11">
        <v>74</v>
      </c>
      <c r="F10" s="30"/>
      <c r="G10" s="100"/>
    </row>
    <row r="11" spans="1:7" ht="21" customHeight="1">
      <c r="A11" s="132"/>
      <c r="B11" s="30" t="s">
        <v>99</v>
      </c>
      <c r="C11" s="27">
        <v>0</v>
      </c>
      <c r="D11" s="30" t="s">
        <v>100</v>
      </c>
      <c r="E11" s="11">
        <v>26</v>
      </c>
      <c r="F11" s="30"/>
      <c r="G11" s="100"/>
    </row>
    <row r="12" spans="1:7" ht="21" customHeight="1">
      <c r="A12" s="132"/>
      <c r="B12" s="30" t="s">
        <v>101</v>
      </c>
      <c r="C12" s="11">
        <v>2</v>
      </c>
      <c r="D12" s="30" t="s">
        <v>102</v>
      </c>
      <c r="E12" s="11">
        <v>1</v>
      </c>
      <c r="F12" s="10" t="s">
        <v>204</v>
      </c>
      <c r="G12" s="100">
        <v>0</v>
      </c>
    </row>
    <row r="13" spans="1:7" ht="21" customHeight="1">
      <c r="A13" s="132"/>
      <c r="B13" s="30" t="s">
        <v>21</v>
      </c>
      <c r="C13" s="11">
        <v>1424</v>
      </c>
      <c r="D13" s="30" t="s">
        <v>103</v>
      </c>
      <c r="E13" s="11"/>
      <c r="F13" s="30"/>
      <c r="G13" s="100"/>
    </row>
    <row r="14" spans="1:7" ht="21" customHeight="1">
      <c r="A14" s="132"/>
      <c r="B14" s="30" t="s">
        <v>20</v>
      </c>
      <c r="C14" s="27"/>
      <c r="D14" s="30" t="s">
        <v>104</v>
      </c>
      <c r="E14" s="11"/>
      <c r="F14" s="30"/>
      <c r="G14" s="100"/>
    </row>
    <row r="15" spans="1:7" ht="21" customHeight="1">
      <c r="A15" s="132"/>
      <c r="B15" s="30" t="s">
        <v>22</v>
      </c>
      <c r="C15" s="27"/>
      <c r="D15" s="30" t="s">
        <v>105</v>
      </c>
      <c r="E15" s="11">
        <v>50</v>
      </c>
      <c r="F15" s="30"/>
      <c r="G15" s="100"/>
    </row>
    <row r="16" spans="1:7" ht="21" customHeight="1">
      <c r="A16" s="133"/>
      <c r="B16" s="30" t="s">
        <v>106</v>
      </c>
      <c r="C16" s="27"/>
      <c r="D16" s="30" t="s">
        <v>107</v>
      </c>
      <c r="E16" s="11"/>
      <c r="F16" s="30"/>
      <c r="G16" s="100"/>
    </row>
    <row r="17" spans="1:7" ht="21" customHeight="1">
      <c r="A17" s="134" t="s">
        <v>23</v>
      </c>
      <c r="B17" s="30"/>
      <c r="C17" s="30" t="s">
        <v>24</v>
      </c>
      <c r="D17" s="30" t="s">
        <v>25</v>
      </c>
      <c r="E17" s="30" t="s">
        <v>26</v>
      </c>
      <c r="F17" s="30"/>
      <c r="G17" s="100"/>
    </row>
    <row r="18" spans="1:7" ht="21" customHeight="1">
      <c r="A18" s="135"/>
      <c r="B18" s="30" t="s">
        <v>27</v>
      </c>
      <c r="C18" s="33">
        <v>3322</v>
      </c>
      <c r="D18" s="33">
        <v>0</v>
      </c>
      <c r="E18" s="33">
        <f>C18+D18</f>
        <v>3322</v>
      </c>
      <c r="F18" s="30"/>
      <c r="G18" s="100"/>
    </row>
    <row r="19" spans="1:7" ht="21" customHeight="1">
      <c r="A19" s="135"/>
      <c r="B19" s="30" t="s">
        <v>28</v>
      </c>
      <c r="C19" s="33">
        <v>1697</v>
      </c>
      <c r="D19" s="33">
        <v>0</v>
      </c>
      <c r="E19" s="33">
        <f>C19+D19</f>
        <v>1697</v>
      </c>
      <c r="F19" s="30"/>
      <c r="G19" s="100"/>
    </row>
    <row r="20" spans="1:7" ht="21" customHeight="1">
      <c r="A20" s="135"/>
      <c r="B20" s="30" t="s">
        <v>29</v>
      </c>
      <c r="C20" s="33">
        <v>1982</v>
      </c>
      <c r="D20" s="33">
        <v>0</v>
      </c>
      <c r="E20" s="33">
        <f>C20+D20</f>
        <v>1982</v>
      </c>
      <c r="F20" s="30"/>
      <c r="G20" s="100"/>
    </row>
    <row r="21" spans="1:7" ht="21" customHeight="1">
      <c r="A21" s="136"/>
      <c r="B21" s="30" t="s">
        <v>30</v>
      </c>
      <c r="C21" s="33">
        <f>C18+C19+C20</f>
        <v>7001</v>
      </c>
      <c r="D21" s="33">
        <f>D18+D19+D20</f>
        <v>0</v>
      </c>
      <c r="E21" s="33">
        <f>E18+E19+E20</f>
        <v>7001</v>
      </c>
      <c r="F21" s="30"/>
      <c r="G21" s="100"/>
    </row>
    <row r="22" spans="1:7" ht="21" customHeight="1">
      <c r="A22" s="134" t="s">
        <v>31</v>
      </c>
      <c r="B22" s="30"/>
      <c r="C22" s="34" t="s">
        <v>32</v>
      </c>
      <c r="D22" s="34" t="s">
        <v>33</v>
      </c>
      <c r="E22" s="34"/>
      <c r="F22" s="30"/>
      <c r="G22" s="100"/>
    </row>
    <row r="23" spans="1:7" ht="21" customHeight="1">
      <c r="A23" s="135"/>
      <c r="B23" s="30" t="s">
        <v>34</v>
      </c>
      <c r="C23" s="33">
        <v>3.5</v>
      </c>
      <c r="D23" s="33">
        <v>484</v>
      </c>
      <c r="E23" s="34"/>
      <c r="F23" s="30"/>
      <c r="G23" s="100"/>
    </row>
    <row r="24" spans="1:7" ht="21" customHeight="1">
      <c r="A24" s="135"/>
      <c r="B24" s="30" t="s">
        <v>35</v>
      </c>
      <c r="C24" s="35">
        <v>60.61</v>
      </c>
      <c r="D24" s="33"/>
      <c r="E24" s="34"/>
      <c r="F24" s="30"/>
      <c r="G24" s="100"/>
    </row>
    <row r="25" spans="1:7" ht="21" customHeight="1">
      <c r="A25" s="135"/>
      <c r="B25" s="30" t="s">
        <v>36</v>
      </c>
      <c r="C25" s="111"/>
      <c r="D25" s="33">
        <v>572</v>
      </c>
      <c r="E25" s="34"/>
      <c r="F25" s="30"/>
      <c r="G25" s="100"/>
    </row>
    <row r="26" spans="1:7" ht="21" customHeight="1">
      <c r="A26" s="134" t="s">
        <v>37</v>
      </c>
      <c r="B26" s="30"/>
      <c r="C26" s="34" t="s">
        <v>38</v>
      </c>
      <c r="D26" s="34"/>
      <c r="E26" s="34"/>
      <c r="F26" s="30"/>
      <c r="G26" s="100"/>
    </row>
    <row r="27" spans="1:7" ht="21" customHeight="1">
      <c r="A27" s="135"/>
      <c r="B27" s="30" t="s">
        <v>39</v>
      </c>
      <c r="C27" s="33">
        <v>0</v>
      </c>
      <c r="D27" s="34"/>
      <c r="E27" s="34"/>
      <c r="F27" s="30"/>
      <c r="G27" s="100"/>
    </row>
    <row r="28" spans="1:7" ht="21" customHeight="1">
      <c r="A28" s="135"/>
      <c r="B28" s="30" t="s">
        <v>40</v>
      </c>
      <c r="C28" s="33">
        <v>0</v>
      </c>
      <c r="D28" s="34"/>
      <c r="E28" s="34"/>
      <c r="F28" s="30"/>
      <c r="G28" s="100"/>
    </row>
    <row r="29" spans="1:7" ht="21" customHeight="1">
      <c r="A29" s="135"/>
      <c r="B29" s="30" t="s">
        <v>41</v>
      </c>
      <c r="C29" s="33">
        <v>0</v>
      </c>
      <c r="D29" s="34"/>
      <c r="E29" s="34"/>
      <c r="F29" s="30"/>
      <c r="G29" s="100"/>
    </row>
    <row r="30" spans="1:7" ht="21" customHeight="1">
      <c r="A30" s="136"/>
      <c r="B30" s="30" t="s">
        <v>42</v>
      </c>
      <c r="C30" s="33">
        <f>C27+C28+C29</f>
        <v>0</v>
      </c>
      <c r="D30" s="34"/>
      <c r="E30" s="34"/>
      <c r="F30" s="30"/>
      <c r="G30" s="100"/>
    </row>
    <row r="31" spans="1:7" ht="21" customHeight="1">
      <c r="A31" s="134" t="s">
        <v>43</v>
      </c>
      <c r="B31" s="30"/>
      <c r="C31" s="30" t="s">
        <v>44</v>
      </c>
      <c r="D31" s="30" t="s">
        <v>45</v>
      </c>
      <c r="E31" s="30" t="s">
        <v>129</v>
      </c>
      <c r="F31" s="30"/>
      <c r="G31" s="100"/>
    </row>
    <row r="32" spans="1:7" ht="21" customHeight="1">
      <c r="A32" s="135"/>
      <c r="B32" s="30" t="s">
        <v>27</v>
      </c>
      <c r="C32" s="36">
        <v>70323</v>
      </c>
      <c r="D32" s="36">
        <v>0</v>
      </c>
      <c r="E32" s="36">
        <f>C32+D32</f>
        <v>70323</v>
      </c>
      <c r="F32" s="36"/>
      <c r="G32" s="100"/>
    </row>
    <row r="33" spans="1:7" ht="21" customHeight="1">
      <c r="A33" s="135"/>
      <c r="B33" s="30" t="s">
        <v>28</v>
      </c>
      <c r="C33" s="36">
        <v>17915.5</v>
      </c>
      <c r="D33" s="36">
        <v>0</v>
      </c>
      <c r="E33" s="36">
        <f>C33+D33</f>
        <v>17915.5</v>
      </c>
      <c r="F33" s="36"/>
      <c r="G33" s="100"/>
    </row>
    <row r="34" spans="1:7" ht="21" customHeight="1">
      <c r="A34" s="136"/>
      <c r="B34" s="30" t="s">
        <v>42</v>
      </c>
      <c r="C34" s="36">
        <f>C32+C33</f>
        <v>88238.5</v>
      </c>
      <c r="D34" s="36">
        <f>D32+D33</f>
        <v>0</v>
      </c>
      <c r="E34" s="36">
        <f>E32+E33</f>
        <v>88238.5</v>
      </c>
      <c r="F34" s="36"/>
      <c r="G34" s="100"/>
    </row>
    <row r="35" spans="1:7" ht="21" customHeight="1">
      <c r="A35" s="137" t="s">
        <v>46</v>
      </c>
      <c r="B35" s="56"/>
      <c r="C35" s="56" t="s">
        <v>47</v>
      </c>
      <c r="D35" s="56"/>
      <c r="E35" s="56" t="s">
        <v>48</v>
      </c>
      <c r="F35" s="56" t="s">
        <v>49</v>
      </c>
      <c r="G35" s="112"/>
    </row>
    <row r="36" spans="1:7" ht="21" customHeight="1">
      <c r="A36" s="138"/>
      <c r="B36" s="56" t="s">
        <v>50</v>
      </c>
      <c r="C36" s="57">
        <v>52851</v>
      </c>
      <c r="D36" s="56" t="s">
        <v>108</v>
      </c>
      <c r="E36" s="16">
        <v>25</v>
      </c>
      <c r="F36" s="16">
        <v>3500</v>
      </c>
      <c r="G36" s="112"/>
    </row>
    <row r="37" spans="1:7" ht="21" customHeight="1">
      <c r="A37" s="138"/>
      <c r="B37" s="56" t="s">
        <v>51</v>
      </c>
      <c r="C37" s="57">
        <v>32799</v>
      </c>
      <c r="D37" s="56" t="s">
        <v>109</v>
      </c>
      <c r="E37" s="16">
        <v>1</v>
      </c>
      <c r="F37" s="16">
        <v>70</v>
      </c>
      <c r="G37" s="112"/>
    </row>
    <row r="38" spans="1:7" ht="21" customHeight="1">
      <c r="A38" s="138"/>
      <c r="B38" s="56" t="s">
        <v>53</v>
      </c>
      <c r="C38" s="57">
        <f>C36+C37</f>
        <v>85650</v>
      </c>
      <c r="D38" s="56" t="s">
        <v>52</v>
      </c>
      <c r="E38" s="16">
        <v>2750</v>
      </c>
      <c r="F38" s="16">
        <v>27928</v>
      </c>
      <c r="G38" s="112"/>
    </row>
    <row r="39" spans="1:7" ht="21" customHeight="1">
      <c r="A39" s="138"/>
      <c r="B39" s="56" t="s">
        <v>54</v>
      </c>
      <c r="C39" s="57">
        <v>24684</v>
      </c>
      <c r="D39" s="56" t="s">
        <v>55</v>
      </c>
      <c r="E39" s="16"/>
      <c r="F39" s="16"/>
      <c r="G39" s="112"/>
    </row>
    <row r="40" spans="1:7" ht="21" customHeight="1">
      <c r="A40" s="138"/>
      <c r="B40" s="56" t="s">
        <v>56</v>
      </c>
      <c r="C40" s="57">
        <v>0</v>
      </c>
      <c r="D40" s="56" t="s">
        <v>57</v>
      </c>
      <c r="E40" s="16">
        <v>1000</v>
      </c>
      <c r="F40" s="16">
        <v>100000</v>
      </c>
      <c r="G40" s="112"/>
    </row>
    <row r="41" spans="1:7" ht="21" customHeight="1">
      <c r="A41" s="138"/>
      <c r="B41" s="57" t="s">
        <v>58</v>
      </c>
      <c r="C41" s="57">
        <f>C39+C40</f>
        <v>24684</v>
      </c>
      <c r="D41" s="56" t="s">
        <v>110</v>
      </c>
      <c r="E41" s="16">
        <v>8</v>
      </c>
      <c r="F41" s="16">
        <v>246000</v>
      </c>
      <c r="G41" s="112"/>
    </row>
    <row r="42" spans="1:7" ht="21" customHeight="1">
      <c r="A42" s="138"/>
      <c r="B42" s="56" t="s">
        <v>59</v>
      </c>
      <c r="C42" s="57">
        <v>671028</v>
      </c>
      <c r="D42" s="56" t="s">
        <v>111</v>
      </c>
      <c r="E42" s="16">
        <v>37</v>
      </c>
      <c r="F42" s="16">
        <v>411500</v>
      </c>
      <c r="G42" s="112"/>
    </row>
    <row r="43" spans="1:7" ht="21" customHeight="1">
      <c r="A43" s="138"/>
      <c r="B43" s="56" t="s">
        <v>60</v>
      </c>
      <c r="C43" s="57">
        <v>8030</v>
      </c>
      <c r="D43" s="56" t="s">
        <v>112</v>
      </c>
      <c r="E43" s="16"/>
      <c r="F43" s="16"/>
      <c r="G43" s="112"/>
    </row>
    <row r="44" spans="1:7" ht="21" customHeight="1">
      <c r="A44" s="138"/>
      <c r="B44" s="56" t="s">
        <v>61</v>
      </c>
      <c r="C44" s="57">
        <v>550</v>
      </c>
      <c r="D44" s="56" t="s">
        <v>113</v>
      </c>
      <c r="E44" s="16">
        <v>1</v>
      </c>
      <c r="F44" s="16">
        <v>3300</v>
      </c>
      <c r="G44" s="112"/>
    </row>
    <row r="45" spans="1:7" ht="21" customHeight="1">
      <c r="A45" s="138"/>
      <c r="B45" s="56" t="s">
        <v>62</v>
      </c>
      <c r="C45" s="57">
        <v>30431</v>
      </c>
      <c r="D45" s="56" t="s">
        <v>114</v>
      </c>
      <c r="E45" s="57">
        <v>1</v>
      </c>
      <c r="F45" s="16">
        <v>654000</v>
      </c>
      <c r="G45" s="112"/>
    </row>
    <row r="46" spans="1:7" ht="21" customHeight="1">
      <c r="A46" s="137" t="s">
        <v>63</v>
      </c>
      <c r="B46" s="56"/>
      <c r="C46" s="56" t="s">
        <v>64</v>
      </c>
      <c r="D46" s="56"/>
      <c r="E46" s="56" t="s">
        <v>64</v>
      </c>
      <c r="F46" s="56"/>
      <c r="G46" s="112"/>
    </row>
    <row r="47" spans="1:7" ht="21" customHeight="1">
      <c r="A47" s="138"/>
      <c r="B47" s="56" t="s">
        <v>65</v>
      </c>
      <c r="C47" s="56">
        <v>2219</v>
      </c>
      <c r="D47" s="56" t="s">
        <v>66</v>
      </c>
      <c r="E47" s="56">
        <v>304</v>
      </c>
      <c r="F47" s="56"/>
      <c r="G47" s="112"/>
    </row>
    <row r="48" spans="1:7" ht="21" customHeight="1">
      <c r="A48" s="138"/>
      <c r="B48" s="56" t="s">
        <v>67</v>
      </c>
      <c r="C48" s="56">
        <v>812</v>
      </c>
      <c r="D48" s="56" t="s">
        <v>68</v>
      </c>
      <c r="E48" s="56">
        <v>1</v>
      </c>
      <c r="F48" s="56"/>
      <c r="G48" s="112"/>
    </row>
    <row r="49" spans="1:11" ht="21" customHeight="1">
      <c r="A49" s="138"/>
      <c r="B49" s="56" t="s">
        <v>69</v>
      </c>
      <c r="C49" s="56">
        <v>43815</v>
      </c>
      <c r="D49" s="112"/>
      <c r="E49" s="56"/>
      <c r="F49" s="56"/>
      <c r="G49" s="112"/>
    </row>
    <row r="50" spans="1:11" ht="21" customHeight="1">
      <c r="A50" s="138"/>
      <c r="B50" s="56" t="s">
        <v>70</v>
      </c>
      <c r="C50" s="56">
        <v>2494</v>
      </c>
      <c r="D50" s="56" t="s">
        <v>30</v>
      </c>
      <c r="E50" s="56">
        <f>C47+C48+C49+C50+E47+E48</f>
        <v>49645</v>
      </c>
      <c r="F50" s="56"/>
      <c r="G50" s="112"/>
    </row>
    <row r="51" spans="1:11" ht="21" customHeight="1">
      <c r="A51" s="139" t="s">
        <v>71</v>
      </c>
      <c r="B51" s="66" t="s">
        <v>201</v>
      </c>
      <c r="C51" s="54" t="s">
        <v>72</v>
      </c>
      <c r="D51" s="54" t="s">
        <v>73</v>
      </c>
      <c r="E51" s="54" t="s">
        <v>74</v>
      </c>
      <c r="F51" s="113"/>
      <c r="G51" s="54"/>
    </row>
    <row r="52" spans="1:11" ht="21" customHeight="1">
      <c r="A52" s="140"/>
      <c r="B52" s="68">
        <v>3</v>
      </c>
      <c r="C52" s="68">
        <v>4</v>
      </c>
      <c r="D52" s="68">
        <v>0</v>
      </c>
      <c r="E52" s="68">
        <v>1258</v>
      </c>
      <c r="F52" s="54"/>
      <c r="G52" s="54"/>
    </row>
    <row r="53" spans="1:11" ht="21" customHeight="1">
      <c r="A53" s="141" t="s">
        <v>75</v>
      </c>
      <c r="B53" s="54" t="s">
        <v>76</v>
      </c>
      <c r="C53" s="54">
        <v>574</v>
      </c>
      <c r="D53" s="54" t="s">
        <v>142</v>
      </c>
      <c r="E53" s="54">
        <v>2</v>
      </c>
      <c r="F53" s="54" t="s">
        <v>145</v>
      </c>
      <c r="G53" s="54">
        <v>0</v>
      </c>
    </row>
    <row r="54" spans="1:11" ht="21" customHeight="1">
      <c r="A54" s="141"/>
      <c r="B54" s="54" t="s">
        <v>77</v>
      </c>
      <c r="C54" s="54">
        <v>2</v>
      </c>
      <c r="D54" s="54" t="s">
        <v>143</v>
      </c>
      <c r="E54" s="54">
        <v>7</v>
      </c>
      <c r="F54" s="54" t="s">
        <v>78</v>
      </c>
      <c r="G54" s="66">
        <v>2.0699999999999998</v>
      </c>
    </row>
    <row r="55" spans="1:11" ht="21" customHeight="1">
      <c r="A55" s="141"/>
      <c r="B55" s="54" t="s">
        <v>141</v>
      </c>
      <c r="C55" s="54">
        <v>10</v>
      </c>
      <c r="D55" s="54" t="s">
        <v>144</v>
      </c>
      <c r="E55" s="54">
        <v>30</v>
      </c>
      <c r="F55" s="54"/>
      <c r="G55" s="54"/>
    </row>
    <row r="56" spans="1:11" ht="21" customHeight="1">
      <c r="A56" s="142" t="s">
        <v>79</v>
      </c>
      <c r="B56" s="82" t="s">
        <v>80</v>
      </c>
      <c r="C56" s="82"/>
      <c r="D56" s="82" t="s">
        <v>82</v>
      </c>
      <c r="E56" s="84"/>
      <c r="F56" s="84"/>
      <c r="G56" s="54"/>
      <c r="H56" s="6"/>
      <c r="I56" s="6"/>
      <c r="J56" s="6"/>
      <c r="K56" s="6"/>
    </row>
    <row r="57" spans="1:11" ht="21" customHeight="1">
      <c r="A57" s="142"/>
      <c r="B57" s="82" t="s">
        <v>81</v>
      </c>
      <c r="C57" s="85">
        <v>7</v>
      </c>
      <c r="D57" s="82"/>
      <c r="E57" s="84"/>
      <c r="F57" s="84"/>
      <c r="G57" s="84"/>
      <c r="H57" s="6"/>
      <c r="I57" s="6"/>
      <c r="J57" s="6"/>
      <c r="K57" s="6"/>
    </row>
    <row r="58" spans="1:11" ht="21" customHeight="1">
      <c r="A58" s="139" t="s">
        <v>83</v>
      </c>
      <c r="B58" s="82" t="s">
        <v>84</v>
      </c>
      <c r="C58" s="82">
        <v>0</v>
      </c>
      <c r="D58" s="82" t="s">
        <v>88</v>
      </c>
      <c r="E58" s="82">
        <v>4</v>
      </c>
      <c r="F58" s="82" t="s">
        <v>91</v>
      </c>
      <c r="G58" s="82">
        <v>6</v>
      </c>
    </row>
    <row r="59" spans="1:11" ht="21" customHeight="1">
      <c r="A59" s="140"/>
      <c r="B59" s="82" t="s">
        <v>85</v>
      </c>
      <c r="C59" s="82">
        <v>1</v>
      </c>
      <c r="D59" s="82" t="s">
        <v>89</v>
      </c>
      <c r="E59" s="82">
        <v>3</v>
      </c>
      <c r="F59" s="82" t="s">
        <v>94</v>
      </c>
      <c r="G59" s="54">
        <v>2</v>
      </c>
    </row>
    <row r="60" spans="1:11" ht="21" customHeight="1">
      <c r="A60" s="140"/>
      <c r="B60" s="82" t="s">
        <v>86</v>
      </c>
      <c r="C60" s="82">
        <v>15</v>
      </c>
      <c r="D60" s="82" t="s">
        <v>90</v>
      </c>
      <c r="E60" s="82">
        <v>18</v>
      </c>
      <c r="F60" s="114"/>
      <c r="G60" s="54"/>
    </row>
    <row r="61" spans="1:11" ht="21" customHeight="1">
      <c r="A61" s="143"/>
      <c r="B61" s="82" t="s">
        <v>87</v>
      </c>
      <c r="C61" s="82">
        <v>5</v>
      </c>
      <c r="D61" s="82" t="s">
        <v>93</v>
      </c>
      <c r="E61" s="82">
        <v>2</v>
      </c>
      <c r="F61" s="82" t="s">
        <v>92</v>
      </c>
      <c r="G61" s="54">
        <f>C58+C59+C60+C61+E58+E59</f>
        <v>28</v>
      </c>
    </row>
    <row r="62" spans="1:11" ht="21" customHeight="1">
      <c r="A62" s="7"/>
      <c r="B62" s="7"/>
      <c r="C62" s="115"/>
      <c r="D62" s="116"/>
      <c r="E62" s="8"/>
      <c r="F62" s="7"/>
    </row>
    <row r="63" spans="1:11" ht="21" customHeight="1">
      <c r="A63" s="7"/>
      <c r="B63" s="7"/>
      <c r="C63" s="115"/>
      <c r="D63" s="116"/>
      <c r="E63" s="8"/>
      <c r="F63" s="7"/>
    </row>
    <row r="64" spans="1:11" ht="21" customHeight="1">
      <c r="A64" s="7"/>
      <c r="B64" s="7"/>
      <c r="C64" s="115"/>
      <c r="D64" s="116"/>
      <c r="E64" s="8"/>
      <c r="F64" s="7"/>
    </row>
    <row r="65" spans="1:6" ht="21" customHeight="1">
      <c r="A65" s="7"/>
      <c r="B65" s="7"/>
      <c r="C65" s="115"/>
      <c r="D65" s="116"/>
      <c r="E65" s="8"/>
      <c r="F65" s="7"/>
    </row>
    <row r="66" spans="1:6" ht="21" customHeight="1">
      <c r="A66" s="7"/>
      <c r="B66" s="7"/>
      <c r="C66" s="115"/>
      <c r="D66" s="116"/>
      <c r="E66" s="8"/>
      <c r="F66" s="7"/>
    </row>
    <row r="67" spans="1:6" ht="21" customHeight="1">
      <c r="A67" s="7"/>
      <c r="B67" s="7"/>
      <c r="C67" s="115"/>
      <c r="D67" s="116"/>
      <c r="E67" s="8"/>
      <c r="F67" s="7"/>
    </row>
    <row r="68" spans="1:6" ht="21" customHeight="1">
      <c r="A68" s="7"/>
      <c r="B68" s="7"/>
      <c r="C68" s="115"/>
      <c r="D68" s="116"/>
      <c r="E68" s="8"/>
      <c r="F68" s="7"/>
    </row>
    <row r="69" spans="1:6" ht="21" customHeight="1">
      <c r="A69" s="7"/>
      <c r="B69" s="7"/>
      <c r="C69" s="115"/>
      <c r="D69" s="116"/>
      <c r="E69" s="8"/>
      <c r="F69" s="7"/>
    </row>
    <row r="70" spans="1:6" ht="21" customHeight="1">
      <c r="A70" s="7"/>
      <c r="B70" s="7"/>
      <c r="C70" s="115"/>
      <c r="D70" s="116"/>
      <c r="E70" s="8"/>
      <c r="F70" s="7"/>
    </row>
    <row r="71" spans="1:6" ht="22.5">
      <c r="A71" s="7"/>
      <c r="B71" s="7"/>
      <c r="C71" s="115"/>
      <c r="D71" s="116"/>
      <c r="E71" s="8"/>
      <c r="F71" s="7"/>
    </row>
    <row r="72" spans="1:6" ht="22.5">
      <c r="A72" s="7"/>
      <c r="B72" s="7"/>
      <c r="C72" s="115"/>
      <c r="D72" s="116"/>
      <c r="E72" s="8"/>
      <c r="F72" s="7"/>
    </row>
    <row r="73" spans="1:6" ht="22.5">
      <c r="A73" s="7"/>
      <c r="B73" s="7"/>
      <c r="C73" s="115"/>
      <c r="D73" s="116"/>
      <c r="E73" s="8"/>
      <c r="F73" s="7"/>
    </row>
    <row r="74" spans="1:6" ht="22.5">
      <c r="A74" s="7"/>
      <c r="B74" s="7"/>
      <c r="C74" s="115"/>
      <c r="D74" s="116"/>
      <c r="E74" s="8"/>
      <c r="F74" s="7"/>
    </row>
    <row r="75" spans="1:6" ht="22.5">
      <c r="A75" s="7"/>
      <c r="B75" s="7"/>
      <c r="C75" s="115"/>
      <c r="D75" s="116"/>
      <c r="E75" s="8"/>
      <c r="F75" s="7"/>
    </row>
    <row r="76" spans="1:6" ht="22.5">
      <c r="A76" s="7"/>
      <c r="B76" s="7"/>
      <c r="C76" s="115"/>
      <c r="D76" s="116"/>
      <c r="E76" s="8"/>
      <c r="F76" s="7"/>
    </row>
    <row r="77" spans="1:6" ht="22.5">
      <c r="A77" s="7"/>
      <c r="B77" s="7"/>
      <c r="C77" s="115"/>
      <c r="D77" s="116"/>
      <c r="E77" s="8"/>
      <c r="F77" s="7"/>
    </row>
    <row r="78" spans="1:6" ht="22.5">
      <c r="A78" s="7"/>
      <c r="B78" s="7"/>
      <c r="C78" s="115"/>
      <c r="D78" s="116"/>
      <c r="E78" s="8"/>
      <c r="F78" s="7"/>
    </row>
    <row r="79" spans="1:6" ht="22.5">
      <c r="A79" s="7"/>
      <c r="B79" s="7"/>
      <c r="C79" s="115"/>
      <c r="D79" s="116"/>
      <c r="E79" s="8"/>
      <c r="F79" s="7"/>
    </row>
    <row r="80" spans="1:6" ht="22.5">
      <c r="A80" s="7"/>
      <c r="B80" s="7"/>
      <c r="C80" s="115"/>
      <c r="D80" s="116"/>
      <c r="E80" s="8"/>
      <c r="F80" s="7"/>
    </row>
    <row r="81" spans="1:6" ht="22.5">
      <c r="A81" s="7"/>
      <c r="B81" s="7"/>
      <c r="C81" s="115"/>
      <c r="D81" s="116"/>
      <c r="E81" s="8"/>
      <c r="F81" s="7"/>
    </row>
    <row r="82" spans="1:6" ht="22.5">
      <c r="A82" s="7"/>
      <c r="B82" s="7"/>
      <c r="C82" s="115"/>
      <c r="D82" s="116"/>
      <c r="E82" s="8"/>
      <c r="F82" s="7"/>
    </row>
    <row r="83" spans="1:6" ht="22.5">
      <c r="A83" s="7"/>
      <c r="B83" s="7"/>
      <c r="C83" s="115"/>
      <c r="D83" s="116"/>
      <c r="E83" s="8"/>
      <c r="F83" s="7"/>
    </row>
    <row r="84" spans="1:6" ht="22.5">
      <c r="A84" s="7"/>
      <c r="B84" s="7"/>
      <c r="C84" s="115"/>
      <c r="D84" s="116"/>
      <c r="E84" s="8"/>
      <c r="F84" s="7"/>
    </row>
    <row r="85" spans="1:6" ht="22.5">
      <c r="A85" s="7"/>
      <c r="B85" s="7"/>
      <c r="C85" s="115"/>
      <c r="D85" s="116"/>
      <c r="E85" s="8"/>
      <c r="F85" s="7"/>
    </row>
    <row r="86" spans="1:6" ht="22.5">
      <c r="A86" s="7"/>
      <c r="B86" s="7"/>
      <c r="C86" s="115"/>
      <c r="D86" s="116"/>
      <c r="E86" s="8"/>
      <c r="F86" s="7"/>
    </row>
    <row r="87" spans="1:6" ht="22.5">
      <c r="A87" s="7"/>
      <c r="B87" s="7"/>
      <c r="C87" s="115"/>
      <c r="D87" s="116"/>
      <c r="E87" s="8"/>
      <c r="F87" s="7"/>
    </row>
    <row r="88" spans="1:6" ht="22.5">
      <c r="A88" s="7"/>
      <c r="B88" s="7"/>
      <c r="C88" s="115"/>
      <c r="D88" s="116"/>
      <c r="E88" s="8"/>
      <c r="F88" s="7"/>
    </row>
    <row r="89" spans="1:6" ht="22.5">
      <c r="A89" s="7"/>
      <c r="B89" s="7"/>
      <c r="C89" s="115"/>
      <c r="D89" s="116"/>
      <c r="E89" s="8"/>
      <c r="F89" s="7"/>
    </row>
    <row r="90" spans="1:6" ht="22.5">
      <c r="A90" s="7"/>
      <c r="B90" s="7"/>
      <c r="C90" s="115"/>
      <c r="D90" s="116"/>
      <c r="E90" s="8"/>
      <c r="F90" s="7"/>
    </row>
    <row r="91" spans="1:6" ht="22.5">
      <c r="A91" s="7"/>
      <c r="B91" s="7"/>
      <c r="C91" s="115"/>
      <c r="D91" s="116"/>
      <c r="E91" s="8"/>
      <c r="F91" s="7"/>
    </row>
    <row r="92" spans="1:6" ht="22.5">
      <c r="A92" s="7"/>
      <c r="B92" s="7"/>
      <c r="C92" s="115"/>
      <c r="D92" s="116"/>
      <c r="E92" s="8"/>
      <c r="F92" s="7"/>
    </row>
    <row r="93" spans="1:6" ht="22.5">
      <c r="A93" s="7"/>
      <c r="B93" s="7"/>
      <c r="C93" s="115"/>
      <c r="D93" s="116"/>
      <c r="E93" s="8"/>
      <c r="F93" s="7"/>
    </row>
    <row r="94" spans="1:6" ht="22.5">
      <c r="A94" s="7"/>
      <c r="B94" s="7"/>
      <c r="C94" s="115"/>
      <c r="D94" s="116"/>
      <c r="E94" s="8"/>
      <c r="F94" s="7"/>
    </row>
    <row r="95" spans="1:6" ht="22.5">
      <c r="A95" s="7"/>
      <c r="B95" s="7"/>
      <c r="C95" s="115"/>
      <c r="D95" s="116"/>
      <c r="E95" s="8"/>
      <c r="F95" s="7"/>
    </row>
    <row r="96" spans="1:6" ht="22.5">
      <c r="A96" s="7"/>
      <c r="B96" s="7"/>
      <c r="C96" s="115"/>
      <c r="D96" s="116"/>
      <c r="E96" s="8"/>
      <c r="F96" s="7"/>
    </row>
    <row r="97" spans="1:6" ht="22.5">
      <c r="A97" s="7"/>
      <c r="B97" s="7"/>
      <c r="C97" s="115"/>
      <c r="D97" s="116"/>
      <c r="E97" s="8"/>
      <c r="F97" s="7"/>
    </row>
    <row r="98" spans="1:6" ht="22.5">
      <c r="A98" s="7"/>
      <c r="B98" s="7"/>
      <c r="C98" s="115"/>
      <c r="D98" s="116"/>
      <c r="E98" s="8"/>
      <c r="F98" s="7"/>
    </row>
    <row r="99" spans="1:6" ht="22.5">
      <c r="A99" s="7"/>
      <c r="B99" s="7"/>
      <c r="C99" s="115"/>
      <c r="D99" s="116"/>
      <c r="E99" s="8"/>
      <c r="F99" s="7"/>
    </row>
    <row r="100" spans="1:6" ht="22.5">
      <c r="A100" s="7"/>
      <c r="B100" s="7"/>
      <c r="C100" s="115"/>
      <c r="D100" s="116"/>
      <c r="E100" s="8"/>
      <c r="F100" s="7"/>
    </row>
    <row r="101" spans="1:6" ht="22.5">
      <c r="A101" s="7"/>
      <c r="B101" s="7"/>
      <c r="C101" s="115"/>
      <c r="D101" s="116"/>
      <c r="E101" s="8"/>
      <c r="F101" s="7"/>
    </row>
    <row r="102" spans="1:6" ht="22.5">
      <c r="A102" s="7"/>
      <c r="B102" s="7"/>
      <c r="C102" s="115"/>
      <c r="D102" s="116"/>
      <c r="E102" s="8"/>
      <c r="F102" s="7"/>
    </row>
    <row r="103" spans="1:6" ht="22.5">
      <c r="A103" s="7"/>
      <c r="B103" s="7"/>
      <c r="C103" s="115"/>
      <c r="D103" s="116"/>
      <c r="E103" s="8"/>
      <c r="F103" s="7"/>
    </row>
    <row r="104" spans="1:6" ht="22.5">
      <c r="A104" s="7"/>
      <c r="B104" s="7"/>
      <c r="C104" s="115"/>
      <c r="D104" s="116"/>
      <c r="E104" s="8"/>
      <c r="F104" s="7"/>
    </row>
    <row r="105" spans="1:6" ht="22.5">
      <c r="A105" s="7"/>
      <c r="B105" s="7"/>
      <c r="C105" s="115"/>
      <c r="D105" s="116"/>
      <c r="E105" s="8"/>
      <c r="F105" s="7"/>
    </row>
    <row r="106" spans="1:6" ht="22.5">
      <c r="A106" s="7"/>
      <c r="B106" s="7"/>
      <c r="C106" s="115"/>
      <c r="D106" s="116"/>
      <c r="E106" s="8"/>
      <c r="F106" s="7"/>
    </row>
    <row r="107" spans="1:6" ht="22.5">
      <c r="A107" s="7"/>
      <c r="B107" s="7"/>
      <c r="C107" s="115"/>
      <c r="D107" s="116"/>
      <c r="E107" s="8"/>
      <c r="F107" s="7"/>
    </row>
    <row r="108" spans="1:6" ht="22.5">
      <c r="A108" s="7"/>
      <c r="B108" s="7"/>
      <c r="C108" s="115"/>
      <c r="D108" s="116"/>
      <c r="E108" s="8"/>
      <c r="F108" s="7"/>
    </row>
    <row r="109" spans="1:6" ht="22.5">
      <c r="A109" s="7"/>
      <c r="B109" s="7"/>
      <c r="C109" s="115"/>
      <c r="D109" s="116"/>
      <c r="E109" s="8"/>
      <c r="F109" s="7"/>
    </row>
    <row r="110" spans="1:6" ht="22.5">
      <c r="A110" s="7"/>
      <c r="B110" s="7"/>
      <c r="C110" s="115"/>
      <c r="D110" s="116"/>
      <c r="E110" s="8"/>
      <c r="F110" s="7"/>
    </row>
    <row r="111" spans="1:6" ht="22.5">
      <c r="A111" s="7"/>
      <c r="B111" s="7"/>
      <c r="C111" s="115"/>
      <c r="D111" s="116"/>
      <c r="E111" s="8"/>
      <c r="F111" s="7"/>
    </row>
    <row r="112" spans="1:6" ht="22.5">
      <c r="A112" s="7"/>
      <c r="B112" s="7"/>
      <c r="C112" s="115"/>
      <c r="D112" s="116"/>
      <c r="E112" s="8"/>
      <c r="F112" s="7"/>
    </row>
    <row r="113" spans="1:6" ht="22.5">
      <c r="A113" s="7"/>
      <c r="B113" s="7"/>
      <c r="C113" s="115"/>
      <c r="D113" s="116"/>
      <c r="E113" s="8"/>
      <c r="F113" s="7"/>
    </row>
    <row r="114" spans="1:6" ht="22.5">
      <c r="A114" s="7"/>
      <c r="B114" s="7"/>
      <c r="C114" s="115"/>
      <c r="D114" s="116"/>
      <c r="E114" s="8"/>
      <c r="F114" s="7"/>
    </row>
    <row r="115" spans="1:6" ht="22.5">
      <c r="A115" s="7"/>
      <c r="B115" s="7"/>
      <c r="C115" s="115"/>
      <c r="D115" s="116"/>
      <c r="E115" s="8"/>
      <c r="F115" s="7"/>
    </row>
    <row r="116" spans="1:6" ht="22.5">
      <c r="A116" s="7"/>
      <c r="B116" s="7"/>
      <c r="C116" s="115"/>
      <c r="D116" s="116"/>
      <c r="E116" s="8"/>
      <c r="F116" s="7"/>
    </row>
    <row r="117" spans="1:6" ht="22.5">
      <c r="A117" s="7"/>
      <c r="B117" s="7"/>
      <c r="C117" s="115"/>
      <c r="D117" s="116"/>
      <c r="E117" s="8"/>
      <c r="F117" s="7"/>
    </row>
    <row r="118" spans="1:6" ht="22.5">
      <c r="A118" s="7"/>
      <c r="B118" s="7"/>
      <c r="C118" s="115"/>
      <c r="D118" s="116"/>
      <c r="E118" s="8"/>
      <c r="F118" s="7"/>
    </row>
    <row r="119" spans="1:6" ht="22.5">
      <c r="A119" s="7"/>
      <c r="B119" s="7"/>
      <c r="C119" s="115"/>
      <c r="D119" s="116"/>
      <c r="E119" s="8"/>
      <c r="F119" s="7"/>
    </row>
    <row r="120" spans="1:6" ht="22.5">
      <c r="A120" s="7"/>
      <c r="B120" s="7"/>
      <c r="C120" s="115"/>
      <c r="D120" s="116"/>
      <c r="E120" s="8"/>
      <c r="F120" s="7"/>
    </row>
  </sheetData>
  <mergeCells count="12">
    <mergeCell ref="A35:A45"/>
    <mergeCell ref="A46:A50"/>
    <mergeCell ref="A51:A52"/>
    <mergeCell ref="A53:A55"/>
    <mergeCell ref="A56:A57"/>
    <mergeCell ref="A58:A61"/>
    <mergeCell ref="A1:B1"/>
    <mergeCell ref="A9:A16"/>
    <mergeCell ref="A17:A21"/>
    <mergeCell ref="A22:A25"/>
    <mergeCell ref="A26:A30"/>
    <mergeCell ref="A31:A34"/>
  </mergeCells>
  <pageMargins left="0" right="0" top="0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استان</vt:lpstr>
      <vt:lpstr>اصفهان</vt:lpstr>
      <vt:lpstr>آران و بیدگل</vt:lpstr>
      <vt:lpstr>اردستان</vt:lpstr>
      <vt:lpstr>برخوار</vt:lpstr>
      <vt:lpstr>شاهین شهر و میمه</vt:lpstr>
      <vt:lpstr>تیران و کرون</vt:lpstr>
      <vt:lpstr>چادگان</vt:lpstr>
      <vt:lpstr>خمینی شهر</vt:lpstr>
      <vt:lpstr>خوانسار</vt:lpstr>
      <vt:lpstr>سمیرم</vt:lpstr>
      <vt:lpstr>دهاقان</vt:lpstr>
      <vt:lpstr>شهرضا</vt:lpstr>
      <vt:lpstr>فریدن</vt:lpstr>
      <vt:lpstr>فریدونشهر</vt:lpstr>
      <vt:lpstr>فلاورجان</vt:lpstr>
      <vt:lpstr>کاشان</vt:lpstr>
      <vt:lpstr>گلپایگان</vt:lpstr>
      <vt:lpstr>لنجان</vt:lpstr>
      <vt:lpstr>مبارکه</vt:lpstr>
      <vt:lpstr>نجف آباد</vt:lpstr>
      <vt:lpstr>نائین</vt:lpstr>
      <vt:lpstr>خور و بیابانک</vt:lpstr>
      <vt:lpstr>نطنز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a.almodares</dc:creator>
  <cp:lastModifiedBy>s.talan</cp:lastModifiedBy>
  <cp:lastPrinted>2014-05-07T05:57:43Z</cp:lastPrinted>
  <dcterms:created xsi:type="dcterms:W3CDTF">2014-01-26T07:07:35Z</dcterms:created>
  <dcterms:modified xsi:type="dcterms:W3CDTF">2014-10-22T09:56:50Z</dcterms:modified>
</cp:coreProperties>
</file>